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H119" i="1"/>
  <c r="J119" i="1"/>
  <c r="I119" i="1"/>
  <c r="G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I196" i="1"/>
  <c r="J196" i="1"/>
  <c r="G196" i="1"/>
  <c r="F196" i="1"/>
</calcChain>
</file>

<file path=xl/sharedStrings.xml><?xml version="1.0" encoding="utf-8"?>
<sst xmlns="http://schemas.openxmlformats.org/spreadsheetml/2006/main" count="340" uniqueCount="108">
  <si>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</si>
  <si>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</si>
  <si>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</si>
  <si>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</si>
  <si>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</si>
  <si>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</si>
  <si>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</si>
  <si>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</si>
  <si>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</si>
  <si>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</si>
  <si>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</si>
  <si>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</si>
  <si>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</si>
  <si>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</si>
  <si>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</si>
  <si>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</si>
  <si>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</si>
  <si>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</si>
  <si>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</si>
  <si>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</si>
  <si>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</si>
  <si>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</si>
  <si>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</si>
  <si>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</si>
  <si>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</si>
  <si>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</si>
  <si>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</si>
  <si>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</si>
  <si>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</si>
  <si>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</si>
  <si>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</si>
  <si>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</si>
  <si>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</si>
  <si>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</si>
  <si>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</si>
  <si>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</si>
  <si>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</si>
  <si>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</si>
  <si>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</si>
  <si>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</si>
  <si>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Хлеб пшеничный</t>
  </si>
  <si>
    <t>Каша гречневая рассыпчатая</t>
  </si>
  <si>
    <t>Биточек куриный_@</t>
  </si>
  <si>
    <t>Кофейный напиток с молоком</t>
  </si>
  <si>
    <t>Маффин творожный®</t>
  </si>
  <si>
    <t>Хлеб ржаной</t>
  </si>
  <si>
    <t>Салат из белокочанной капусты с зеленым горошком</t>
  </si>
  <si>
    <t xml:space="preserve">Суп -лапша </t>
  </si>
  <si>
    <t>Мясо кур отварное (для первых блюд)</t>
  </si>
  <si>
    <t>Каша перловая с овощами</t>
  </si>
  <si>
    <t>Гуляш из мяса свинины</t>
  </si>
  <si>
    <t xml:space="preserve">Компот из смеси сухофруктов </t>
  </si>
  <si>
    <t>Макаронные изделия запеченные с сыром</t>
  </si>
  <si>
    <t>Чай с сахаром</t>
  </si>
  <si>
    <t>Фрукты  свежие</t>
  </si>
  <si>
    <t>Батон</t>
  </si>
  <si>
    <t>Рассольник ленинградский со сметаной</t>
  </si>
  <si>
    <t xml:space="preserve">Котлета Московская </t>
  </si>
  <si>
    <t>Соус томатный</t>
  </si>
  <si>
    <t>Компот из свежих яблок</t>
  </si>
  <si>
    <t>Рис припущенный</t>
  </si>
  <si>
    <t>Икра овощная морковная</t>
  </si>
  <si>
    <t>Щи из свежей и морской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</si>
  <si>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</si>
  <si>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</si>
  <si>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</si>
  <si>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</si>
  <si>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Омлет запеченный или паровой</t>
  </si>
  <si>
    <t>Чай с лимоном</t>
  </si>
  <si>
    <t xml:space="preserve">Бутерброд с сыром </t>
  </si>
  <si>
    <t>Фрукт (яблоко)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</si>
  <si>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</si>
  <si>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</si>
  <si>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</si>
  <si>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</si>
  <si>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</si>
  <si>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Фрикасе из мяса птицы со сметанным соусом</t>
  </si>
  <si>
    <t>Огурцы соленые</t>
  </si>
  <si>
    <t>Салат из отварной свеклы с яблоком</t>
  </si>
  <si>
    <t>Суп-пюре из гороха</t>
  </si>
  <si>
    <t>Запеканка картофельная с мясом.</t>
  </si>
  <si>
    <t>Соус сметанный с томатом</t>
  </si>
  <si>
    <t>Морс ягодный</t>
  </si>
  <si>
    <t>Гренки из пшеничного хлеба</t>
  </si>
  <si>
    <t>Каша ячневая молочная жидкая с маслом сливочным</t>
  </si>
  <si>
    <t>Оладьи</t>
  </si>
  <si>
    <t>Молоко сгущенное</t>
  </si>
  <si>
    <t xml:space="preserve">Чай с лимоном </t>
  </si>
  <si>
    <t>Мясо "Пикантное"</t>
  </si>
  <si>
    <t>Макаронные изделия отварные с маслом</t>
  </si>
  <si>
    <t>Салат из белокочанной капусты с морковью с маслом растительным</t>
  </si>
  <si>
    <t>Пудинг творожно-манный</t>
  </si>
  <si>
    <t>Бигус с мясным фаршем</t>
  </si>
  <si>
    <t xml:space="preserve">Компот из кураги </t>
  </si>
  <si>
    <t>Салат из моркови с сахаром</t>
  </si>
  <si>
    <t>Печень по-строгановски</t>
  </si>
  <si>
    <t>Маффин ванильный</t>
  </si>
  <si>
    <t>Суп картофельный с мясными фрикадельками</t>
  </si>
  <si>
    <t>Плов с мясом птицы</t>
  </si>
  <si>
    <t>Кисель из ягод</t>
  </si>
  <si>
    <t>Котлета Деревенская</t>
  </si>
  <si>
    <t>Икра овощная свекольная</t>
  </si>
  <si>
    <t>Борщ с капустой и картофелем</t>
  </si>
  <si>
    <t>Пюре гороховое</t>
  </si>
  <si>
    <t>Суфле Рыбка (минтай)</t>
  </si>
  <si>
    <t>Суп картофельный с бобовыми</t>
  </si>
  <si>
    <t>Директор</t>
  </si>
  <si>
    <t>Цывунина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</si>
</sst>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106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107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9.32</v>
      </c>
      <c r="H6" s="40">
        <v>6</v>
      </c>
      <c r="I6" s="40">
        <v>48.62</v>
      </c>
      <c r="J6" s="40">
        <v>284.60000000000002</v>
      </c>
      <c r="K6" s="41">
        <v>998</v>
      </c>
      <c r="L6" s="40">
        <v>10.24</v>
      </c>
    </row>
    <row r="7" spans="1:12" ht="14.4" x14ac:dyDescent="0.3">
      <c r="A7" s="23"/>
      <c r="B7" s="15"/>
      <c r="C7" s="11"/>
      <c r="D7" s="6" t="s">
        <v>23</v>
      </c>
      <c r="E7" s="42" t="s">
        <v>40</v>
      </c>
      <c r="F7" s="43">
        <v>20</v>
      </c>
      <c r="G7" s="43">
        <v>2.14</v>
      </c>
      <c r="H7" s="43">
        <v>1</v>
      </c>
      <c r="I7" s="43">
        <v>16.66</v>
      </c>
      <c r="J7" s="43">
        <v>56.8</v>
      </c>
      <c r="K7" s="44">
        <v>897</v>
      </c>
      <c r="L7" s="43">
        <v>2.93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2.7</v>
      </c>
      <c r="H8" s="43">
        <v>3</v>
      </c>
      <c r="I8" s="43">
        <v>12.06</v>
      </c>
      <c r="J8" s="43">
        <v>80.099999999999994</v>
      </c>
      <c r="K8" s="52">
        <v>1110</v>
      </c>
      <c r="L8" s="43">
        <v>5.78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8.2200000000000006</v>
      </c>
      <c r="H9" s="43">
        <v>9</v>
      </c>
      <c r="I9" s="43">
        <v>9.5399999999999991</v>
      </c>
      <c r="J9" s="43">
        <v>148.9</v>
      </c>
      <c r="K9" s="44">
        <v>806.44</v>
      </c>
      <c r="L9" s="43">
        <v>29.38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21</v>
      </c>
      <c r="E11" s="42" t="s">
        <v>42</v>
      </c>
      <c r="F11" s="43">
        <v>90</v>
      </c>
      <c r="G11" s="43">
        <v>16.739999999999998</v>
      </c>
      <c r="H11" s="43">
        <v>18</v>
      </c>
      <c r="I11" s="43">
        <v>4.41</v>
      </c>
      <c r="J11" s="43">
        <v>191.7</v>
      </c>
      <c r="K11" s="53">
        <v>1308.02</v>
      </c>
      <c r="L11" s="43">
        <v>61.97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39.120000000000005</v>
      </c>
      <c r="H13" s="19">
        <f t="shared" si="0"/>
        <v>37</v>
      </c>
      <c r="I13" s="19">
        <f t="shared" si="0"/>
        <v>91.289999999999992</v>
      </c>
      <c r="J13" s="19">
        <f t="shared" si="0"/>
        <v>762.09999999999991</v>
      </c>
      <c r="K13" s="25"/>
      <c r="L13" s="19">
        <f t="shared" ref="L13" si="1">SUM(L6:L12)</f>
        <v>110.3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2.46</v>
      </c>
      <c r="H14" s="43">
        <v>6</v>
      </c>
      <c r="I14" s="43">
        <v>3.4</v>
      </c>
      <c r="J14" s="43">
        <v>78.45</v>
      </c>
      <c r="K14" s="52">
        <v>1022</v>
      </c>
      <c r="L14" s="43">
        <v>14.57</v>
      </c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3.54</v>
      </c>
      <c r="H15" s="43">
        <v>4</v>
      </c>
      <c r="I15" s="43">
        <v>13.94</v>
      </c>
      <c r="J15" s="43">
        <v>80.64</v>
      </c>
      <c r="K15" s="52">
        <v>1039</v>
      </c>
      <c r="L15" s="43">
        <v>8.2200000000000006</v>
      </c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10.06</v>
      </c>
      <c r="H16" s="43">
        <v>25</v>
      </c>
      <c r="I16" s="43">
        <v>3.25</v>
      </c>
      <c r="J16" s="43">
        <v>212.7</v>
      </c>
      <c r="K16" s="44">
        <v>437.06</v>
      </c>
      <c r="L16" s="43">
        <v>111.47</v>
      </c>
    </row>
    <row r="17" spans="1:12" ht="14.4" x14ac:dyDescent="0.3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3.31</v>
      </c>
      <c r="H17" s="43">
        <v>8</v>
      </c>
      <c r="I17" s="43">
        <v>22.96</v>
      </c>
      <c r="J17" s="43">
        <v>176.2</v>
      </c>
      <c r="K17" s="44">
        <v>911.01</v>
      </c>
      <c r="L17" s="43">
        <v>12.68</v>
      </c>
    </row>
    <row r="18" spans="1:12" ht="14.4" x14ac:dyDescent="0.3">
      <c r="A18" s="23"/>
      <c r="B18" s="15"/>
      <c r="C18" s="11"/>
      <c r="D18" s="7" t="s">
        <v>30</v>
      </c>
      <c r="E18" s="42" t="s">
        <v>51</v>
      </c>
      <c r="F18" s="43">
        <v>180</v>
      </c>
      <c r="G18" s="43">
        <v>0.31</v>
      </c>
      <c r="H18" s="43">
        <v>0</v>
      </c>
      <c r="I18" s="43">
        <v>21.92</v>
      </c>
      <c r="J18" s="43">
        <v>91.5</v>
      </c>
      <c r="K18" s="44">
        <v>928</v>
      </c>
      <c r="L18" s="43">
        <v>5.74</v>
      </c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2.14</v>
      </c>
      <c r="H19" s="43">
        <v>1</v>
      </c>
      <c r="I19" s="43">
        <v>10.7</v>
      </c>
      <c r="J19" s="43">
        <v>56.8</v>
      </c>
      <c r="K19" s="44">
        <v>897</v>
      </c>
      <c r="L19" s="43">
        <v>4.6399999999999997</v>
      </c>
    </row>
    <row r="20" spans="1:12" ht="14.4" x14ac:dyDescent="0.3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52">
        <v>1148</v>
      </c>
      <c r="L20" s="43">
        <v>3.75</v>
      </c>
    </row>
    <row r="21" spans="1:12" ht="14.4" x14ac:dyDescent="0.3">
      <c r="A21" s="23"/>
      <c r="B21" s="15"/>
      <c r="C21" s="11"/>
      <c r="D21" s="6" t="s">
        <v>27</v>
      </c>
      <c r="E21" s="42" t="s">
        <v>48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52">
        <v>1052</v>
      </c>
      <c r="L21" s="43">
        <v>10.69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24.669999999999998</v>
      </c>
      <c r="H23" s="19">
        <f t="shared" si="2"/>
        <v>46</v>
      </c>
      <c r="I23" s="19">
        <f t="shared" si="2"/>
        <v>85.910000000000011</v>
      </c>
      <c r="J23" s="19">
        <f t="shared" si="2"/>
        <v>759.88999999999987</v>
      </c>
      <c r="K23" s="25"/>
      <c r="L23" s="19">
        <f t="shared" ref="L23" si="3">SUM(L14:L22)</f>
        <v>171.76</v>
      </c>
    </row>
    <row r="24" spans="1:12" ht="15" thickBot="1" x14ac:dyDescent="0.3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1225</v>
      </c>
      <c r="G24" s="32">
        <f t="shared" ref="G24:J24" si="4">G13+G23</f>
        <v>63.790000000000006</v>
      </c>
      <c r="H24" s="32">
        <f t="shared" si="4"/>
        <v>83</v>
      </c>
      <c r="I24" s="32">
        <f t="shared" si="4"/>
        <v>177.2</v>
      </c>
      <c r="J24" s="32">
        <f t="shared" si="4"/>
        <v>1521.9899999999998</v>
      </c>
      <c r="K24" s="32"/>
      <c r="L24" s="32">
        <f t="shared" ref="L24" si="5">L13+L23</f>
        <v>282.06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13.37</v>
      </c>
      <c r="H25" s="40">
        <v>13</v>
      </c>
      <c r="I25" s="40">
        <v>48.61</v>
      </c>
      <c r="J25" s="40">
        <v>342.9</v>
      </c>
      <c r="K25" s="41">
        <v>334</v>
      </c>
      <c r="L25" s="40">
        <v>53.72</v>
      </c>
    </row>
    <row r="26" spans="1:12" ht="14.4" x14ac:dyDescent="0.3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52">
        <v>1188</v>
      </c>
      <c r="L27" s="43">
        <v>4.09</v>
      </c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0.4</v>
      </c>
      <c r="H29" s="43">
        <v>0</v>
      </c>
      <c r="I29" s="43">
        <v>9.8000000000000007</v>
      </c>
      <c r="J29" s="43">
        <v>47</v>
      </c>
      <c r="K29" s="44">
        <v>976.04</v>
      </c>
      <c r="L29" s="43">
        <v>43.25</v>
      </c>
    </row>
    <row r="30" spans="1:12" ht="14.4" x14ac:dyDescent="0.3">
      <c r="A30" s="14"/>
      <c r="B30" s="15"/>
      <c r="C30" s="11"/>
      <c r="D30" s="6" t="s">
        <v>21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 t="s">
        <v>23</v>
      </c>
      <c r="E31" s="42" t="s">
        <v>55</v>
      </c>
      <c r="F31" s="43">
        <v>20</v>
      </c>
      <c r="G31" s="43">
        <v>1</v>
      </c>
      <c r="H31" s="43">
        <v>1</v>
      </c>
      <c r="I31" s="43">
        <v>8.33</v>
      </c>
      <c r="J31" s="43">
        <v>52.2</v>
      </c>
      <c r="K31" s="44">
        <v>693</v>
      </c>
      <c r="L31" s="43">
        <v>9.24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14.77</v>
      </c>
      <c r="H32" s="19">
        <f t="shared" ref="H32" si="7">SUM(H25:H31)</f>
        <v>14</v>
      </c>
      <c r="I32" s="19">
        <f t="shared" ref="I32" si="8">SUM(I25:I31)</f>
        <v>82.74</v>
      </c>
      <c r="J32" s="19">
        <f t="shared" ref="J32:L32" si="9">SUM(J25:J31)</f>
        <v>505.9</v>
      </c>
      <c r="K32" s="25"/>
      <c r="L32" s="19">
        <f t="shared" si="9"/>
        <v>110.3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2.16</v>
      </c>
      <c r="H34" s="43">
        <v>5</v>
      </c>
      <c r="I34" s="43">
        <v>14.24</v>
      </c>
      <c r="J34" s="43">
        <v>111.3</v>
      </c>
      <c r="K34" s="52">
        <v>1030</v>
      </c>
      <c r="L34" s="43">
        <v>30.53</v>
      </c>
    </row>
    <row r="35" spans="1:12" ht="14.4" x14ac:dyDescent="0.3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12</v>
      </c>
      <c r="H35" s="43">
        <v>10</v>
      </c>
      <c r="I35" s="43">
        <v>10.35</v>
      </c>
      <c r="J35" s="43">
        <v>162</v>
      </c>
      <c r="K35" s="53">
        <v>1027.5999999999999</v>
      </c>
      <c r="L35" s="43">
        <v>85.28</v>
      </c>
    </row>
    <row r="36" spans="1:12" ht="14.4" x14ac:dyDescent="0.3">
      <c r="A36" s="14"/>
      <c r="B36" s="15"/>
      <c r="C36" s="11"/>
      <c r="D36" s="7" t="s">
        <v>29</v>
      </c>
      <c r="E36" s="42" t="s">
        <v>41</v>
      </c>
      <c r="F36" s="43">
        <v>150</v>
      </c>
      <c r="G36" s="43">
        <v>9.32</v>
      </c>
      <c r="H36" s="43">
        <v>6</v>
      </c>
      <c r="I36" s="43">
        <v>48.62</v>
      </c>
      <c r="J36" s="43">
        <v>284.60000000000002</v>
      </c>
      <c r="K36" s="44">
        <v>998</v>
      </c>
      <c r="L36" s="43">
        <v>19.84</v>
      </c>
    </row>
    <row r="37" spans="1:12" ht="14.4" x14ac:dyDescent="0.3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0.11</v>
      </c>
      <c r="H37" s="43">
        <v>0</v>
      </c>
      <c r="I37" s="43">
        <v>23.88</v>
      </c>
      <c r="J37" s="43">
        <v>99.1</v>
      </c>
      <c r="K37" s="44">
        <v>912</v>
      </c>
      <c r="L37" s="43">
        <v>8.68</v>
      </c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2.14</v>
      </c>
      <c r="H38" s="43">
        <v>1</v>
      </c>
      <c r="I38" s="43">
        <v>10.7</v>
      </c>
      <c r="J38" s="43">
        <v>56.8</v>
      </c>
      <c r="K38" s="44">
        <v>897</v>
      </c>
      <c r="L38" s="43">
        <v>5.67</v>
      </c>
    </row>
    <row r="39" spans="1:12" ht="14.4" x14ac:dyDescent="0.3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52">
        <v>1148</v>
      </c>
      <c r="L39" s="43">
        <v>4.59</v>
      </c>
    </row>
    <row r="40" spans="1:12" ht="14.4" x14ac:dyDescent="0.3">
      <c r="A40" s="14"/>
      <c r="B40" s="15"/>
      <c r="C40" s="11"/>
      <c r="D40" s="6" t="s">
        <v>27</v>
      </c>
      <c r="E40" s="42" t="s">
        <v>48</v>
      </c>
      <c r="F40" s="43">
        <v>5</v>
      </c>
      <c r="G40" s="43">
        <v>1.1499999999999999</v>
      </c>
      <c r="H40" s="43">
        <v>1</v>
      </c>
      <c r="I40" s="43">
        <v>0.04</v>
      </c>
      <c r="J40" s="43">
        <v>11.8</v>
      </c>
      <c r="K40" s="52">
        <v>1052</v>
      </c>
      <c r="L40" s="43">
        <v>13.08</v>
      </c>
    </row>
    <row r="41" spans="1:12" ht="14.4" x14ac:dyDescent="0.3">
      <c r="A41" s="14"/>
      <c r="B41" s="15"/>
      <c r="C41" s="11"/>
      <c r="D41" s="6" t="s">
        <v>28</v>
      </c>
      <c r="E41" s="42" t="s">
        <v>58</v>
      </c>
      <c r="F41" s="43">
        <v>20</v>
      </c>
      <c r="G41" s="43">
        <v>0.12</v>
      </c>
      <c r="H41" s="43">
        <v>1</v>
      </c>
      <c r="I41" s="43">
        <v>1.1599999999999999</v>
      </c>
      <c r="J41" s="43">
        <v>11.1</v>
      </c>
      <c r="K41" s="52">
        <v>1126</v>
      </c>
      <c r="L41" s="43">
        <v>4.09</v>
      </c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28.7</v>
      </c>
      <c r="H42" s="19">
        <f t="shared" ref="H42" si="11">SUM(H33:H41)</f>
        <v>25</v>
      </c>
      <c r="I42" s="19">
        <f t="shared" ref="I42" si="12">SUM(I33:I41)</f>
        <v>118.69</v>
      </c>
      <c r="J42" s="19">
        <f t="shared" ref="J42:L42" si="13">SUM(J33:J41)</f>
        <v>788.5</v>
      </c>
      <c r="K42" s="25"/>
      <c r="L42" s="19">
        <f t="shared" si="13"/>
        <v>171.76000000000002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1225</v>
      </c>
      <c r="G43" s="32">
        <f t="shared" ref="G43" si="14">G32+G42</f>
        <v>43.47</v>
      </c>
      <c r="H43" s="32">
        <f t="shared" ref="H43" si="15">H32+H42</f>
        <v>39</v>
      </c>
      <c r="I43" s="32">
        <f t="shared" ref="I43" si="16">I32+I42</f>
        <v>201.43</v>
      </c>
      <c r="J43" s="32">
        <f t="shared" ref="J43:L43" si="17">J32+J42</f>
        <v>1294.4000000000001</v>
      </c>
      <c r="K43" s="32"/>
      <c r="L43" s="32">
        <f t="shared" si="17"/>
        <v>282.06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150</v>
      </c>
      <c r="G44" s="40">
        <v>3.6</v>
      </c>
      <c r="H44" s="40">
        <v>6</v>
      </c>
      <c r="I44" s="40">
        <v>37.049999999999997</v>
      </c>
      <c r="J44" s="40">
        <v>220.4</v>
      </c>
      <c r="K44" s="41">
        <v>512</v>
      </c>
      <c r="L44" s="40">
        <v>14.33</v>
      </c>
    </row>
    <row r="45" spans="1:12" ht="14.4" x14ac:dyDescent="0.3">
      <c r="A45" s="23"/>
      <c r="B45" s="15"/>
      <c r="C45" s="11"/>
      <c r="D45" s="6" t="s">
        <v>21</v>
      </c>
      <c r="E45" s="42" t="s">
        <v>57</v>
      </c>
      <c r="F45" s="43">
        <v>90</v>
      </c>
      <c r="G45" s="43">
        <v>12</v>
      </c>
      <c r="H45" s="43">
        <v>10</v>
      </c>
      <c r="I45" s="43">
        <v>10.35</v>
      </c>
      <c r="J45" s="43">
        <v>162</v>
      </c>
      <c r="K45" s="44">
        <v>1027.5999999999999</v>
      </c>
      <c r="L45" s="43">
        <v>75.849999999999994</v>
      </c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180</v>
      </c>
      <c r="G46" s="43">
        <v>0</v>
      </c>
      <c r="H46" s="43">
        <v>0</v>
      </c>
      <c r="I46" s="43">
        <v>14.4</v>
      </c>
      <c r="J46" s="43">
        <v>57.5</v>
      </c>
      <c r="K46" s="52">
        <v>1188</v>
      </c>
      <c r="L46" s="43">
        <v>2.92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2.14</v>
      </c>
      <c r="H47" s="43">
        <v>1</v>
      </c>
      <c r="I47" s="43">
        <v>10.7</v>
      </c>
      <c r="J47" s="43">
        <v>56.8</v>
      </c>
      <c r="K47" s="44">
        <v>897</v>
      </c>
      <c r="L47" s="43">
        <v>4.0599999999999996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61</v>
      </c>
      <c r="F49" s="43">
        <v>30</v>
      </c>
      <c r="G49" s="43">
        <v>0.28000000000000003</v>
      </c>
      <c r="H49" s="43">
        <v>2</v>
      </c>
      <c r="I49" s="43">
        <v>4.33</v>
      </c>
      <c r="J49" s="43">
        <v>23.9</v>
      </c>
      <c r="K49" s="44">
        <v>814</v>
      </c>
      <c r="L49" s="43">
        <v>8.75</v>
      </c>
    </row>
    <row r="50" spans="1:12" ht="14.4" x14ac:dyDescent="0.3">
      <c r="A50" s="23"/>
      <c r="B50" s="15"/>
      <c r="C50" s="11"/>
      <c r="D50" s="6" t="s">
        <v>21</v>
      </c>
      <c r="E50" s="42" t="s">
        <v>58</v>
      </c>
      <c r="F50" s="43">
        <v>30</v>
      </c>
      <c r="G50" s="43">
        <v>0.18</v>
      </c>
      <c r="H50" s="43">
        <v>1</v>
      </c>
      <c r="I50" s="43">
        <v>1.73</v>
      </c>
      <c r="J50" s="43">
        <v>16.7</v>
      </c>
      <c r="K50" s="52">
        <v>1126</v>
      </c>
      <c r="L50" s="43">
        <v>4.3899999999999997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</v>
      </c>
      <c r="H51" s="19">
        <f t="shared" ref="H51" si="19">SUM(H44:H50)</f>
        <v>20</v>
      </c>
      <c r="I51" s="19">
        <f t="shared" ref="I51" si="20">SUM(I44:I50)</f>
        <v>78.56</v>
      </c>
      <c r="J51" s="19">
        <f t="shared" ref="J51:L51" si="21">SUM(J44:J50)</f>
        <v>537.30000000000007</v>
      </c>
      <c r="K51" s="25"/>
      <c r="L51" s="19">
        <f t="shared" si="21"/>
        <v>110.3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6.4" x14ac:dyDescent="0.3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1.72</v>
      </c>
      <c r="H53" s="43">
        <v>5</v>
      </c>
      <c r="I53" s="43">
        <v>8.4499999999999993</v>
      </c>
      <c r="J53" s="43">
        <v>87.5</v>
      </c>
      <c r="K53" s="52">
        <v>1048</v>
      </c>
      <c r="L53" s="43">
        <v>20.72</v>
      </c>
    </row>
    <row r="54" spans="1:12" ht="14.4" x14ac:dyDescent="0.3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20.68</v>
      </c>
      <c r="H54" s="43">
        <v>35</v>
      </c>
      <c r="I54" s="43">
        <v>1.1000000000000001</v>
      </c>
      <c r="J54" s="43">
        <v>340.9</v>
      </c>
      <c r="K54" s="52">
        <v>1237</v>
      </c>
      <c r="L54" s="43">
        <v>90.96</v>
      </c>
    </row>
    <row r="55" spans="1:12" ht="14.4" x14ac:dyDescent="0.3">
      <c r="A55" s="23"/>
      <c r="B55" s="15"/>
      <c r="C55" s="11"/>
      <c r="D55" s="7" t="s">
        <v>29</v>
      </c>
      <c r="E55" s="42" t="s">
        <v>64</v>
      </c>
      <c r="F55" s="43">
        <v>100</v>
      </c>
      <c r="G55" s="43">
        <v>2.17</v>
      </c>
      <c r="H55" s="43">
        <v>3</v>
      </c>
      <c r="I55" s="43">
        <v>14.69</v>
      </c>
      <c r="J55" s="43">
        <v>98</v>
      </c>
      <c r="K55" s="44">
        <v>995</v>
      </c>
      <c r="L55" s="43">
        <v>25.75</v>
      </c>
    </row>
    <row r="56" spans="1:12" ht="14.4" x14ac:dyDescent="0.3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0.15</v>
      </c>
      <c r="H56" s="43">
        <v>0</v>
      </c>
      <c r="I56" s="43">
        <v>17.059999999999999</v>
      </c>
      <c r="J56" s="43">
        <v>70.400000000000006</v>
      </c>
      <c r="K56" s="44">
        <v>917.02</v>
      </c>
      <c r="L56" s="43">
        <v>6.6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45</v>
      </c>
      <c r="F58" s="43">
        <v>25</v>
      </c>
      <c r="G58" s="43">
        <v>2.13</v>
      </c>
      <c r="H58" s="43">
        <v>1</v>
      </c>
      <c r="I58" s="43">
        <v>12.13</v>
      </c>
      <c r="J58" s="43">
        <v>64.8</v>
      </c>
      <c r="K58" s="52">
        <v>1148</v>
      </c>
      <c r="L58" s="43">
        <v>4.1900000000000004</v>
      </c>
    </row>
    <row r="59" spans="1:12" ht="14.4" x14ac:dyDescent="0.3">
      <c r="A59" s="23"/>
      <c r="B59" s="15"/>
      <c r="C59" s="11"/>
      <c r="D59" s="6" t="s">
        <v>27</v>
      </c>
      <c r="E59" s="42" t="s">
        <v>48</v>
      </c>
      <c r="F59" s="43">
        <v>5</v>
      </c>
      <c r="G59" s="43">
        <v>1.1499999999999999</v>
      </c>
      <c r="H59" s="43">
        <v>1</v>
      </c>
      <c r="I59" s="43">
        <v>0.04</v>
      </c>
      <c r="J59" s="43">
        <v>11.8</v>
      </c>
      <c r="K59" s="52">
        <v>1052</v>
      </c>
      <c r="L59" s="43">
        <v>9.52</v>
      </c>
    </row>
    <row r="60" spans="1:12" ht="14.4" x14ac:dyDescent="0.3">
      <c r="A60" s="23"/>
      <c r="B60" s="15"/>
      <c r="C60" s="11"/>
      <c r="D60" s="6" t="s">
        <v>29</v>
      </c>
      <c r="E60" s="42" t="s">
        <v>65</v>
      </c>
      <c r="F60" s="43">
        <v>80</v>
      </c>
      <c r="G60" s="43">
        <v>2.11</v>
      </c>
      <c r="H60" s="43">
        <v>3</v>
      </c>
      <c r="I60" s="43">
        <v>9.98</v>
      </c>
      <c r="J60" s="43">
        <v>74.400000000000006</v>
      </c>
      <c r="K60" s="44">
        <v>999</v>
      </c>
      <c r="L60" s="43">
        <v>14.02</v>
      </c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30.109999999999996</v>
      </c>
      <c r="H61" s="19">
        <f t="shared" ref="H61" si="23">SUM(H52:H60)</f>
        <v>48</v>
      </c>
      <c r="I61" s="19">
        <f t="shared" ref="I61" si="24">SUM(I52:I60)</f>
        <v>63.45</v>
      </c>
      <c r="J61" s="19">
        <f t="shared" ref="J61:L61" si="25">SUM(J52:J60)</f>
        <v>747.79999999999984</v>
      </c>
      <c r="K61" s="25"/>
      <c r="L61" s="19">
        <f t="shared" si="25"/>
        <v>171.76000000000002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1200</v>
      </c>
      <c r="G62" s="32">
        <f t="shared" ref="G62" si="26">G51+G61</f>
        <v>48.309999999999995</v>
      </c>
      <c r="H62" s="32">
        <f t="shared" ref="H62" si="27">H51+H61</f>
        <v>68</v>
      </c>
      <c r="I62" s="32">
        <f t="shared" ref="I62" si="28">I51+I61</f>
        <v>142.01</v>
      </c>
      <c r="J62" s="32">
        <f t="shared" ref="J62:L62" si="29">J51+J61</f>
        <v>1285.0999999999999</v>
      </c>
      <c r="K62" s="32"/>
      <c r="L62" s="32">
        <f t="shared" si="29"/>
        <v>282.06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150</v>
      </c>
      <c r="G63" s="40">
        <v>15.12</v>
      </c>
      <c r="H63" s="40">
        <v>17</v>
      </c>
      <c r="I63" s="40">
        <v>4.8899999999999997</v>
      </c>
      <c r="J63" s="40">
        <v>228.9</v>
      </c>
      <c r="K63" s="41">
        <v>891</v>
      </c>
      <c r="L63" s="40">
        <v>50.81</v>
      </c>
    </row>
    <row r="64" spans="1:12" ht="14.4" x14ac:dyDescent="0.3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0.06</v>
      </c>
      <c r="H65" s="43">
        <v>0</v>
      </c>
      <c r="I65" s="43">
        <v>15.16</v>
      </c>
      <c r="J65" s="43">
        <v>59.9</v>
      </c>
      <c r="K65" s="44">
        <v>686</v>
      </c>
      <c r="L65" s="43">
        <v>5.38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70</v>
      </c>
      <c r="F67" s="43">
        <v>100</v>
      </c>
      <c r="G67" s="43">
        <v>0.4</v>
      </c>
      <c r="H67" s="43">
        <v>0</v>
      </c>
      <c r="I67" s="43">
        <v>9.8000000000000007</v>
      </c>
      <c r="J67" s="43">
        <v>47</v>
      </c>
      <c r="K67" s="44">
        <v>976.03</v>
      </c>
      <c r="L67" s="43">
        <v>29.51</v>
      </c>
    </row>
    <row r="68" spans="1:12" ht="14.4" x14ac:dyDescent="0.3">
      <c r="A68" s="23"/>
      <c r="B68" s="15"/>
      <c r="C68" s="11"/>
      <c r="D68" s="6" t="s">
        <v>23</v>
      </c>
      <c r="E68" s="42" t="s">
        <v>69</v>
      </c>
      <c r="F68" s="43">
        <v>50</v>
      </c>
      <c r="G68" s="43">
        <v>6.98</v>
      </c>
      <c r="H68" s="43">
        <v>6</v>
      </c>
      <c r="I68" s="43">
        <v>17.14</v>
      </c>
      <c r="J68" s="43">
        <v>147.80000000000001</v>
      </c>
      <c r="K68" s="44">
        <v>810</v>
      </c>
      <c r="L68" s="43">
        <v>24.6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22.560000000000002</v>
      </c>
      <c r="H70" s="19">
        <f t="shared" ref="H70" si="31">SUM(H63:H69)</f>
        <v>23</v>
      </c>
      <c r="I70" s="19">
        <f t="shared" ref="I70" si="32">SUM(I63:I69)</f>
        <v>46.99</v>
      </c>
      <c r="J70" s="19">
        <f t="shared" ref="J70:L70" si="33">SUM(J63:J69)</f>
        <v>483.6</v>
      </c>
      <c r="K70" s="25"/>
      <c r="L70" s="19">
        <f t="shared" si="33"/>
        <v>110.30000000000001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1.02</v>
      </c>
      <c r="H71" s="43">
        <v>4.5</v>
      </c>
      <c r="I71" s="43">
        <v>5.64</v>
      </c>
      <c r="J71" s="43">
        <v>63.9</v>
      </c>
      <c r="K71" s="52">
        <v>1029</v>
      </c>
      <c r="L71" s="43">
        <v>11</v>
      </c>
    </row>
    <row r="72" spans="1:12" ht="14.4" x14ac:dyDescent="0.3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1.52</v>
      </c>
      <c r="H72" s="43">
        <v>5</v>
      </c>
      <c r="I72" s="43">
        <v>10.94</v>
      </c>
      <c r="J72" s="43">
        <v>99.5</v>
      </c>
      <c r="K72" s="52">
        <v>1021</v>
      </c>
      <c r="L72" s="43">
        <v>24.34</v>
      </c>
    </row>
    <row r="73" spans="1:12" ht="14.4" x14ac:dyDescent="0.3">
      <c r="A73" s="23"/>
      <c r="B73" s="15"/>
      <c r="C73" s="11"/>
      <c r="D73" s="7" t="s">
        <v>28</v>
      </c>
      <c r="E73" s="42" t="s">
        <v>73</v>
      </c>
      <c r="F73" s="43">
        <v>90</v>
      </c>
      <c r="G73" s="43">
        <v>16.989999999999998</v>
      </c>
      <c r="H73" s="43">
        <v>13</v>
      </c>
      <c r="I73" s="43">
        <v>11.05</v>
      </c>
      <c r="J73" s="43">
        <v>227.4</v>
      </c>
      <c r="K73" s="52">
        <v>1028</v>
      </c>
      <c r="L73" s="43">
        <v>67.03</v>
      </c>
    </row>
    <row r="74" spans="1:12" ht="14.4" x14ac:dyDescent="0.3">
      <c r="A74" s="23"/>
      <c r="B74" s="15"/>
      <c r="C74" s="11"/>
      <c r="D74" s="7" t="s">
        <v>29</v>
      </c>
      <c r="E74" s="42" t="s">
        <v>74</v>
      </c>
      <c r="F74" s="43">
        <v>150</v>
      </c>
      <c r="G74" s="43">
        <v>0.45</v>
      </c>
      <c r="H74" s="43">
        <v>1</v>
      </c>
      <c r="I74" s="43">
        <v>3.64</v>
      </c>
      <c r="J74" s="43">
        <v>224.7</v>
      </c>
      <c r="K74" s="44">
        <v>518</v>
      </c>
      <c r="L74" s="43">
        <v>43.8</v>
      </c>
    </row>
    <row r="75" spans="1:12" ht="14.4" x14ac:dyDescent="0.3">
      <c r="A75" s="23"/>
      <c r="B75" s="15"/>
      <c r="C75" s="11"/>
      <c r="D75" s="7" t="s">
        <v>30</v>
      </c>
      <c r="E75" s="42" t="s">
        <v>75</v>
      </c>
      <c r="F75" s="43">
        <v>200</v>
      </c>
      <c r="G75" s="43">
        <v>0.68</v>
      </c>
      <c r="H75" s="43">
        <v>0</v>
      </c>
      <c r="I75" s="43">
        <v>27.62</v>
      </c>
      <c r="J75" s="43">
        <v>128.6</v>
      </c>
      <c r="K75" s="44">
        <v>705</v>
      </c>
      <c r="L75" s="43">
        <v>9.6300000000000008</v>
      </c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2.14</v>
      </c>
      <c r="H76" s="43">
        <v>1</v>
      </c>
      <c r="I76" s="43">
        <v>10.7</v>
      </c>
      <c r="J76" s="43">
        <v>56.8</v>
      </c>
      <c r="K76" s="44">
        <v>897</v>
      </c>
      <c r="L76" s="43">
        <v>4.83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 t="s">
        <v>27</v>
      </c>
      <c r="E78" s="42" t="s">
        <v>48</v>
      </c>
      <c r="F78" s="43">
        <v>5</v>
      </c>
      <c r="G78" s="43">
        <v>1.1499999999999999</v>
      </c>
      <c r="H78" s="43">
        <v>1</v>
      </c>
      <c r="I78" s="43">
        <v>0.04</v>
      </c>
      <c r="J78" s="43">
        <v>11.8</v>
      </c>
      <c r="K78" s="44">
        <v>1052</v>
      </c>
      <c r="L78" s="43">
        <v>11.13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725</v>
      </c>
      <c r="G80" s="19">
        <f t="shared" ref="G80" si="34">SUM(G71:G79)</f>
        <v>23.949999999999996</v>
      </c>
      <c r="H80" s="19">
        <f t="shared" ref="H80" si="35">SUM(H71:H79)</f>
        <v>25.5</v>
      </c>
      <c r="I80" s="19">
        <f t="shared" ref="I80" si="36">SUM(I71:I79)</f>
        <v>69.63000000000001</v>
      </c>
      <c r="J80" s="19">
        <f t="shared" ref="J80:L80" si="37">SUM(J71:J79)</f>
        <v>812.69999999999993</v>
      </c>
      <c r="K80" s="25"/>
      <c r="L80" s="19">
        <f t="shared" si="37"/>
        <v>171.76000000000002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1225</v>
      </c>
      <c r="G81" s="32">
        <f t="shared" ref="G81" si="38">G70+G80</f>
        <v>46.51</v>
      </c>
      <c r="H81" s="32">
        <f t="shared" ref="H81" si="39">H70+H80</f>
        <v>48.5</v>
      </c>
      <c r="I81" s="32">
        <f t="shared" ref="I81" si="40">I70+I80</f>
        <v>116.62</v>
      </c>
      <c r="J81" s="32">
        <f t="shared" ref="J81:L81" si="41">J70+J80</f>
        <v>1296.3</v>
      </c>
      <c r="K81" s="32"/>
      <c r="L81" s="32">
        <f t="shared" si="41"/>
        <v>282.06000000000006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150</v>
      </c>
      <c r="G82" s="40">
        <v>3.31</v>
      </c>
      <c r="H82" s="40">
        <v>8</v>
      </c>
      <c r="I82" s="40">
        <v>22.96</v>
      </c>
      <c r="J82" s="40">
        <v>176.2</v>
      </c>
      <c r="K82" s="41">
        <v>911.01</v>
      </c>
      <c r="L82" s="40">
        <v>8.67</v>
      </c>
    </row>
    <row r="83" spans="1:12" ht="14.4" x14ac:dyDescent="0.3">
      <c r="A83" s="23"/>
      <c r="B83" s="15"/>
      <c r="C83" s="11"/>
      <c r="D83" s="6" t="s">
        <v>21</v>
      </c>
      <c r="E83" s="42" t="s">
        <v>76</v>
      </c>
      <c r="F83" s="43">
        <v>90</v>
      </c>
      <c r="G83" s="43">
        <v>15.6</v>
      </c>
      <c r="H83" s="43">
        <v>5</v>
      </c>
      <c r="I83" s="43">
        <v>3.23</v>
      </c>
      <c r="J83" s="43">
        <v>119</v>
      </c>
      <c r="K83" s="52">
        <v>1296</v>
      </c>
      <c r="L83" s="43">
        <v>80.16</v>
      </c>
    </row>
    <row r="84" spans="1:12" ht="14.4" x14ac:dyDescent="0.3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</v>
      </c>
      <c r="H84" s="43">
        <v>0</v>
      </c>
      <c r="I84" s="43">
        <v>16</v>
      </c>
      <c r="J84" s="43">
        <v>63.9</v>
      </c>
      <c r="K84" s="52">
        <v>1188</v>
      </c>
      <c r="L84" s="43">
        <v>2.68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25</v>
      </c>
      <c r="G85" s="43">
        <v>2.68</v>
      </c>
      <c r="H85" s="43">
        <v>1</v>
      </c>
      <c r="I85" s="43">
        <v>13.38</v>
      </c>
      <c r="J85" s="43">
        <v>71</v>
      </c>
      <c r="K85" s="44">
        <v>897</v>
      </c>
      <c r="L85" s="43">
        <v>4.43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77</v>
      </c>
      <c r="F87" s="43">
        <v>40</v>
      </c>
      <c r="G87" s="43">
        <v>0.32</v>
      </c>
      <c r="H87" s="43">
        <v>0</v>
      </c>
      <c r="I87" s="43">
        <v>0.68</v>
      </c>
      <c r="J87" s="43">
        <v>5.2</v>
      </c>
      <c r="K87" s="52">
        <v>1006</v>
      </c>
      <c r="L87" s="43">
        <v>10.78</v>
      </c>
    </row>
    <row r="88" spans="1:12" ht="14.4" x14ac:dyDescent="0.3">
      <c r="A88" s="23"/>
      <c r="B88" s="15"/>
      <c r="C88" s="11"/>
      <c r="D88" s="6" t="s">
        <v>23</v>
      </c>
      <c r="E88" s="42" t="s">
        <v>45</v>
      </c>
      <c r="F88" s="43">
        <v>25</v>
      </c>
      <c r="G88" s="43">
        <v>2.13</v>
      </c>
      <c r="H88" s="43">
        <v>1</v>
      </c>
      <c r="I88" s="43">
        <v>12.13</v>
      </c>
      <c r="J88" s="43">
        <v>64.8</v>
      </c>
      <c r="K88" s="52">
        <v>1148</v>
      </c>
      <c r="L88" s="43">
        <v>3.58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24.04</v>
      </c>
      <c r="H89" s="19">
        <f t="shared" ref="H89" si="43">SUM(H82:H88)</f>
        <v>15</v>
      </c>
      <c r="I89" s="19">
        <f t="shared" ref="I89" si="44">SUM(I82:I88)</f>
        <v>68.38</v>
      </c>
      <c r="J89" s="19">
        <f t="shared" ref="J89:L89" si="45">SUM(J82:J88)</f>
        <v>500.09999999999997</v>
      </c>
      <c r="K89" s="25"/>
      <c r="L89" s="19">
        <f t="shared" si="45"/>
        <v>110.3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0.49</v>
      </c>
      <c r="H90" s="43">
        <v>4</v>
      </c>
      <c r="I90" s="43">
        <v>5.16</v>
      </c>
      <c r="J90" s="43">
        <v>59.1</v>
      </c>
      <c r="K90" s="53">
        <v>14612.26</v>
      </c>
      <c r="L90" s="43">
        <v>17.96</v>
      </c>
    </row>
    <row r="91" spans="1:12" ht="14.4" x14ac:dyDescent="0.3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6.17</v>
      </c>
      <c r="H91" s="43">
        <v>2</v>
      </c>
      <c r="I91" s="43">
        <v>18.059999999999999</v>
      </c>
      <c r="J91" s="43">
        <v>113.3</v>
      </c>
      <c r="K91" s="52">
        <v>1049</v>
      </c>
      <c r="L91" s="43">
        <v>9.23</v>
      </c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80</v>
      </c>
      <c r="F93" s="43">
        <v>240</v>
      </c>
      <c r="G93" s="43">
        <v>19.059999999999999</v>
      </c>
      <c r="H93" s="43">
        <v>26.66</v>
      </c>
      <c r="I93" s="43">
        <v>52.93</v>
      </c>
      <c r="J93" s="43">
        <v>483</v>
      </c>
      <c r="K93" s="52">
        <v>1100</v>
      </c>
      <c r="L93" s="43">
        <v>124.52</v>
      </c>
    </row>
    <row r="94" spans="1:12" ht="14.4" x14ac:dyDescent="0.3">
      <c r="A94" s="23"/>
      <c r="B94" s="15"/>
      <c r="C94" s="11"/>
      <c r="D94" s="7" t="s">
        <v>30</v>
      </c>
      <c r="E94" s="42" t="s">
        <v>82</v>
      </c>
      <c r="F94" s="43">
        <v>200</v>
      </c>
      <c r="G94" s="43">
        <v>0.24</v>
      </c>
      <c r="H94" s="43">
        <v>0</v>
      </c>
      <c r="I94" s="43">
        <v>27.7</v>
      </c>
      <c r="J94" s="43">
        <v>114.3</v>
      </c>
      <c r="K94" s="52">
        <v>1242</v>
      </c>
      <c r="L94" s="43">
        <v>7.7</v>
      </c>
    </row>
    <row r="95" spans="1:12" ht="14.4" x14ac:dyDescent="0.3">
      <c r="A95" s="23"/>
      <c r="B95" s="15"/>
      <c r="C95" s="11"/>
      <c r="D95" s="7" t="s">
        <v>31</v>
      </c>
      <c r="E95" s="42" t="s">
        <v>83</v>
      </c>
      <c r="F95" s="43">
        <v>10</v>
      </c>
      <c r="G95" s="43">
        <v>1.3</v>
      </c>
      <c r="H95" s="43">
        <v>0</v>
      </c>
      <c r="I95" s="43">
        <v>7.81</v>
      </c>
      <c r="J95" s="43">
        <v>40</v>
      </c>
      <c r="K95" s="44">
        <v>943</v>
      </c>
      <c r="L95" s="43">
        <v>3.86</v>
      </c>
    </row>
    <row r="96" spans="1:12" ht="14.4" x14ac:dyDescent="0.3">
      <c r="A96" s="23"/>
      <c r="B96" s="15"/>
      <c r="C96" s="11"/>
      <c r="D96" s="7" t="s">
        <v>32</v>
      </c>
      <c r="E96" s="42" t="s">
        <v>45</v>
      </c>
      <c r="F96" s="43">
        <v>20</v>
      </c>
      <c r="G96" s="43">
        <v>1.7</v>
      </c>
      <c r="H96" s="43">
        <v>1</v>
      </c>
      <c r="I96" s="43">
        <v>9.6999999999999993</v>
      </c>
      <c r="J96" s="43">
        <v>51.8</v>
      </c>
      <c r="K96" s="52">
        <v>1148</v>
      </c>
      <c r="L96" s="43">
        <v>3.9</v>
      </c>
    </row>
    <row r="97" spans="1:12" ht="14.4" x14ac:dyDescent="0.3">
      <c r="A97" s="23"/>
      <c r="B97" s="15"/>
      <c r="C97" s="11"/>
      <c r="D97" s="6" t="s">
        <v>29</v>
      </c>
      <c r="E97" s="42" t="s">
        <v>81</v>
      </c>
      <c r="F97" s="43">
        <v>30</v>
      </c>
      <c r="G97" s="43">
        <v>0.42</v>
      </c>
      <c r="H97" s="43">
        <v>2</v>
      </c>
      <c r="I97" s="43">
        <v>2.02</v>
      </c>
      <c r="J97" s="43">
        <v>23.7</v>
      </c>
      <c r="K97" s="44">
        <v>600.01</v>
      </c>
      <c r="L97" s="43">
        <v>4.59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29.38</v>
      </c>
      <c r="H99" s="19">
        <f t="shared" ref="H99" si="47">SUM(H90:H98)</f>
        <v>35.659999999999997</v>
      </c>
      <c r="I99" s="19">
        <f t="shared" ref="I99" si="48">SUM(I90:I98)</f>
        <v>123.38000000000001</v>
      </c>
      <c r="J99" s="19">
        <f t="shared" ref="J99:L99" si="49">SUM(J90:J98)</f>
        <v>885.19999999999993</v>
      </c>
      <c r="K99" s="25"/>
      <c r="L99" s="19">
        <f t="shared" si="49"/>
        <v>171.76000000000002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1290</v>
      </c>
      <c r="G100" s="32">
        <f t="shared" ref="G100" si="50">G89+G99</f>
        <v>53.42</v>
      </c>
      <c r="H100" s="32">
        <f t="shared" ref="H100" si="51">H89+H99</f>
        <v>50.66</v>
      </c>
      <c r="I100" s="32">
        <f t="shared" ref="I100" si="52">I89+I99</f>
        <v>191.76</v>
      </c>
      <c r="J100" s="32">
        <f t="shared" ref="J100:L100" si="53">J89+J99</f>
        <v>1385.3</v>
      </c>
      <c r="K100" s="32"/>
      <c r="L100" s="32">
        <f t="shared" si="53"/>
        <v>282.06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220</v>
      </c>
      <c r="G101" s="40">
        <v>6.31</v>
      </c>
      <c r="H101" s="40">
        <v>7</v>
      </c>
      <c r="I101" s="40">
        <v>29.76</v>
      </c>
      <c r="J101" s="40">
        <v>209</v>
      </c>
      <c r="K101" s="54">
        <v>1111</v>
      </c>
      <c r="L101" s="40">
        <v>34.1</v>
      </c>
    </row>
    <row r="102" spans="1:12" ht="14.4" x14ac:dyDescent="0.3">
      <c r="A102" s="23"/>
      <c r="B102" s="15"/>
      <c r="C102" s="11"/>
      <c r="D102" s="6" t="s">
        <v>23</v>
      </c>
      <c r="E102" s="42" t="s">
        <v>85</v>
      </c>
      <c r="F102" s="43">
        <v>55</v>
      </c>
      <c r="G102" s="43">
        <v>4.67</v>
      </c>
      <c r="H102" s="43">
        <v>7</v>
      </c>
      <c r="I102" s="43">
        <v>21.85</v>
      </c>
      <c r="J102" s="43">
        <v>195.8</v>
      </c>
      <c r="K102" s="53">
        <v>1437.01</v>
      </c>
      <c r="L102" s="43">
        <v>52.36</v>
      </c>
    </row>
    <row r="103" spans="1:12" ht="14.4" x14ac:dyDescent="0.3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>
        <v>0.09</v>
      </c>
      <c r="H103" s="43">
        <v>0</v>
      </c>
      <c r="I103" s="43">
        <v>15.16</v>
      </c>
      <c r="J103" s="43">
        <v>79.8</v>
      </c>
      <c r="K103" s="44">
        <v>483</v>
      </c>
      <c r="L103" s="43">
        <v>6.15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39</v>
      </c>
      <c r="E106" s="42" t="s">
        <v>86</v>
      </c>
      <c r="F106" s="43">
        <v>25</v>
      </c>
      <c r="G106" s="43">
        <v>1.98</v>
      </c>
      <c r="H106" s="43">
        <v>2</v>
      </c>
      <c r="I106" s="43">
        <v>11.93</v>
      </c>
      <c r="J106" s="43">
        <v>80.3</v>
      </c>
      <c r="K106" s="44">
        <v>902</v>
      </c>
      <c r="L106" s="43">
        <v>17.690000000000001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13.05</v>
      </c>
      <c r="H108" s="19">
        <f t="shared" si="54"/>
        <v>16</v>
      </c>
      <c r="I108" s="19">
        <f t="shared" si="54"/>
        <v>78.699999999999989</v>
      </c>
      <c r="J108" s="19">
        <f t="shared" si="54"/>
        <v>564.9</v>
      </c>
      <c r="K108" s="25"/>
      <c r="L108" s="19">
        <f t="shared" ref="L108" si="55">SUM(L101:L107)</f>
        <v>110.30000000000001</v>
      </c>
    </row>
    <row r="109" spans="1:12" ht="26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90</v>
      </c>
      <c r="F109" s="43">
        <v>60</v>
      </c>
      <c r="G109" s="43">
        <v>0.7</v>
      </c>
      <c r="H109" s="43">
        <v>2</v>
      </c>
      <c r="I109" s="43">
        <v>3.96</v>
      </c>
      <c r="J109" s="43">
        <v>37.4</v>
      </c>
      <c r="K109" s="44">
        <v>818</v>
      </c>
      <c r="L109" s="43">
        <v>13.64</v>
      </c>
    </row>
    <row r="110" spans="1:12" ht="14.4" x14ac:dyDescent="0.3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3.54</v>
      </c>
      <c r="H110" s="43">
        <v>4</v>
      </c>
      <c r="I110" s="43">
        <v>13.94</v>
      </c>
      <c r="J110" s="43">
        <v>80.64</v>
      </c>
      <c r="K110" s="52">
        <v>1039</v>
      </c>
      <c r="L110" s="43">
        <v>9.5500000000000007</v>
      </c>
    </row>
    <row r="111" spans="1:12" ht="14.4" x14ac:dyDescent="0.3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14.69</v>
      </c>
      <c r="H111" s="43">
        <v>12</v>
      </c>
      <c r="I111" s="43">
        <v>8.5</v>
      </c>
      <c r="J111" s="43">
        <v>199.9</v>
      </c>
      <c r="K111" s="53">
        <v>1027.1300000000001</v>
      </c>
      <c r="L111" s="43">
        <v>95.53</v>
      </c>
    </row>
    <row r="112" spans="1:12" ht="14.4" x14ac:dyDescent="0.3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6.34</v>
      </c>
      <c r="H112" s="43">
        <v>4</v>
      </c>
      <c r="I112" s="43">
        <v>37.869999999999997</v>
      </c>
      <c r="J112" s="43">
        <v>218.5</v>
      </c>
      <c r="K112" s="44">
        <v>516</v>
      </c>
      <c r="L112" s="43">
        <v>28.71</v>
      </c>
    </row>
    <row r="113" spans="1:12" ht="14.4" x14ac:dyDescent="0.3">
      <c r="A113" s="23"/>
      <c r="B113" s="15"/>
      <c r="C113" s="11"/>
      <c r="D113" s="7" t="s">
        <v>30</v>
      </c>
      <c r="E113" s="42" t="s">
        <v>59</v>
      </c>
      <c r="F113" s="43">
        <v>180</v>
      </c>
      <c r="G113" s="43">
        <v>0.1</v>
      </c>
      <c r="H113" s="43">
        <v>0</v>
      </c>
      <c r="I113" s="43">
        <v>21.49</v>
      </c>
      <c r="J113" s="43">
        <v>89.2</v>
      </c>
      <c r="K113" s="44">
        <v>912</v>
      </c>
      <c r="L113" s="43">
        <v>7.55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1.7</v>
      </c>
      <c r="H115" s="43">
        <v>1</v>
      </c>
      <c r="I115" s="43">
        <v>9.6999999999999993</v>
      </c>
      <c r="J115" s="43">
        <v>51.8</v>
      </c>
      <c r="K115" s="52">
        <v>1148</v>
      </c>
      <c r="L115" s="43">
        <v>4.3600000000000003</v>
      </c>
    </row>
    <row r="116" spans="1:12" ht="14.4" x14ac:dyDescent="0.3">
      <c r="A116" s="23"/>
      <c r="B116" s="15"/>
      <c r="C116" s="11"/>
      <c r="D116" s="6" t="s">
        <v>27</v>
      </c>
      <c r="E116" s="42" t="s">
        <v>48</v>
      </c>
      <c r="F116" s="43">
        <v>5</v>
      </c>
      <c r="G116" s="43">
        <v>1.1499999999999999</v>
      </c>
      <c r="H116" s="43">
        <v>1</v>
      </c>
      <c r="I116" s="43">
        <v>0.04</v>
      </c>
      <c r="J116" s="43">
        <v>11.8</v>
      </c>
      <c r="K116" s="52">
        <v>1052</v>
      </c>
      <c r="L116" s="43">
        <v>12.42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28.22</v>
      </c>
      <c r="H118" s="19">
        <f t="shared" si="56"/>
        <v>24</v>
      </c>
      <c r="I118" s="19">
        <f t="shared" si="56"/>
        <v>95.5</v>
      </c>
      <c r="J118" s="19">
        <f t="shared" si="56"/>
        <v>689.24</v>
      </c>
      <c r="K118" s="25"/>
      <c r="L118" s="19">
        <f t="shared" ref="L118" si="57">SUM(L109:L117)</f>
        <v>171.76000000000002</v>
      </c>
    </row>
    <row r="119" spans="1:12" ht="15" thickBot="1" x14ac:dyDescent="0.3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1205</v>
      </c>
      <c r="G119" s="32">
        <f t="shared" ref="G119" si="58">G108+G118</f>
        <v>41.269999999999996</v>
      </c>
      <c r="H119" s="32">
        <f t="shared" ref="H119" si="59">H108+H118</f>
        <v>40</v>
      </c>
      <c r="I119" s="32">
        <f t="shared" ref="I119" si="60">I108+I118</f>
        <v>174.2</v>
      </c>
      <c r="J119" s="32">
        <f t="shared" ref="J119:L119" si="61">J108+J118</f>
        <v>1254.1399999999999</v>
      </c>
      <c r="K119" s="32"/>
      <c r="L119" s="32">
        <f t="shared" si="61"/>
        <v>282.06000000000006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150</v>
      </c>
      <c r="G120" s="40">
        <v>22.47</v>
      </c>
      <c r="H120" s="40">
        <v>14</v>
      </c>
      <c r="I120" s="40">
        <v>24.02</v>
      </c>
      <c r="J120" s="40">
        <v>316.7</v>
      </c>
      <c r="K120" s="54">
        <v>1073</v>
      </c>
      <c r="L120" s="40">
        <v>66.28</v>
      </c>
    </row>
    <row r="121" spans="1:12" ht="14.4" x14ac:dyDescent="0.3">
      <c r="A121" s="14"/>
      <c r="B121" s="15"/>
      <c r="C121" s="11"/>
      <c r="D121" s="6" t="s">
        <v>21</v>
      </c>
      <c r="E121" s="42" t="s">
        <v>86</v>
      </c>
      <c r="F121" s="43">
        <v>30</v>
      </c>
      <c r="G121" s="43">
        <v>2.37</v>
      </c>
      <c r="H121" s="43">
        <v>3</v>
      </c>
      <c r="I121" s="43">
        <v>14.32</v>
      </c>
      <c r="J121" s="43">
        <v>96.3</v>
      </c>
      <c r="K121" s="44">
        <v>902</v>
      </c>
      <c r="L121" s="43">
        <v>14.32</v>
      </c>
    </row>
    <row r="122" spans="1:12" ht="14.4" x14ac:dyDescent="0.3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0.09</v>
      </c>
      <c r="H122" s="43">
        <v>0</v>
      </c>
      <c r="I122" s="43">
        <v>15.16</v>
      </c>
      <c r="J122" s="43">
        <v>79.8</v>
      </c>
      <c r="K122" s="44">
        <v>483</v>
      </c>
      <c r="L122" s="43">
        <v>4.1500000000000004</v>
      </c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2.14</v>
      </c>
      <c r="H123" s="43">
        <v>1</v>
      </c>
      <c r="I123" s="43">
        <v>10.7</v>
      </c>
      <c r="J123" s="43">
        <v>56.8</v>
      </c>
      <c r="K123" s="44">
        <v>897</v>
      </c>
      <c r="L123" s="43">
        <v>2.83</v>
      </c>
    </row>
    <row r="124" spans="1:12" ht="14.4" x14ac:dyDescent="0.3">
      <c r="A124" s="14"/>
      <c r="B124" s="15"/>
      <c r="C124" s="11"/>
      <c r="D124" s="7" t="s">
        <v>24</v>
      </c>
      <c r="E124" s="51" t="s">
        <v>70</v>
      </c>
      <c r="F124" s="43">
        <v>100</v>
      </c>
      <c r="G124" s="43">
        <v>0.4</v>
      </c>
      <c r="H124" s="43">
        <v>0</v>
      </c>
      <c r="I124" s="43">
        <v>9.8000000000000007</v>
      </c>
      <c r="J124" s="43">
        <v>47</v>
      </c>
      <c r="K124" s="44">
        <v>976.03</v>
      </c>
      <c r="L124" s="43">
        <v>22.72</v>
      </c>
    </row>
    <row r="125" spans="1:12" ht="14.4" x14ac:dyDescent="0.3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27.47</v>
      </c>
      <c r="H127" s="19">
        <f t="shared" si="62"/>
        <v>18</v>
      </c>
      <c r="I127" s="19">
        <f t="shared" si="62"/>
        <v>74</v>
      </c>
      <c r="J127" s="19">
        <f t="shared" si="62"/>
        <v>596.6</v>
      </c>
      <c r="K127" s="25"/>
      <c r="L127" s="19">
        <f t="shared" ref="L127" si="63">SUM(L120:L126)</f>
        <v>110.3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56</v>
      </c>
      <c r="F129" s="43">
        <v>200</v>
      </c>
      <c r="G129" s="43">
        <v>2.16</v>
      </c>
      <c r="H129" s="43">
        <v>5</v>
      </c>
      <c r="I129" s="43">
        <v>14.24</v>
      </c>
      <c r="J129" s="43">
        <v>111.3</v>
      </c>
      <c r="K129" s="52">
        <v>1030</v>
      </c>
      <c r="L129" s="43">
        <v>27</v>
      </c>
    </row>
    <row r="130" spans="1:12" ht="14.4" x14ac:dyDescent="0.3">
      <c r="A130" s="14"/>
      <c r="B130" s="15"/>
      <c r="C130" s="11"/>
      <c r="D130" s="7" t="s">
        <v>28</v>
      </c>
      <c r="E130" s="42" t="s">
        <v>92</v>
      </c>
      <c r="F130" s="43">
        <v>260</v>
      </c>
      <c r="G130" s="43">
        <v>21.93</v>
      </c>
      <c r="H130" s="43">
        <v>22</v>
      </c>
      <c r="I130" s="43">
        <v>12.33</v>
      </c>
      <c r="J130" s="43">
        <v>329.3</v>
      </c>
      <c r="K130" s="52">
        <v>1739</v>
      </c>
      <c r="L130" s="43">
        <v>108.7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0.16</v>
      </c>
      <c r="H132" s="43">
        <v>0</v>
      </c>
      <c r="I132" s="43">
        <v>4.5199999999999996</v>
      </c>
      <c r="J132" s="43">
        <v>20.2</v>
      </c>
      <c r="K132" s="44">
        <v>932</v>
      </c>
      <c r="L132" s="43">
        <v>13.24</v>
      </c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25</v>
      </c>
      <c r="G133" s="43">
        <v>3.21</v>
      </c>
      <c r="H133" s="43">
        <v>1</v>
      </c>
      <c r="I133" s="43">
        <v>16.05</v>
      </c>
      <c r="J133" s="43">
        <v>85.2</v>
      </c>
      <c r="K133" s="44">
        <v>897</v>
      </c>
      <c r="L133" s="43">
        <v>6.25</v>
      </c>
    </row>
    <row r="134" spans="1:12" ht="14.4" x14ac:dyDescent="0.3">
      <c r="A134" s="14"/>
      <c r="B134" s="15"/>
      <c r="C134" s="11"/>
      <c r="D134" s="7" t="s">
        <v>32</v>
      </c>
      <c r="E134" s="42" t="s">
        <v>45</v>
      </c>
      <c r="F134" s="43">
        <v>25</v>
      </c>
      <c r="G134" s="43">
        <v>2.13</v>
      </c>
      <c r="H134" s="43">
        <v>1</v>
      </c>
      <c r="I134" s="43">
        <v>12.13</v>
      </c>
      <c r="J134" s="43">
        <v>64.8</v>
      </c>
      <c r="K134" s="52">
        <v>1148</v>
      </c>
      <c r="L134" s="43">
        <v>5.0599999999999996</v>
      </c>
    </row>
    <row r="135" spans="1:12" ht="14.4" x14ac:dyDescent="0.3">
      <c r="A135" s="14"/>
      <c r="B135" s="15"/>
      <c r="C135" s="11"/>
      <c r="D135" s="6" t="s">
        <v>27</v>
      </c>
      <c r="E135" s="42" t="s">
        <v>48</v>
      </c>
      <c r="F135" s="43">
        <v>5</v>
      </c>
      <c r="G135" s="43">
        <v>1.1499999999999999</v>
      </c>
      <c r="H135" s="43">
        <v>1</v>
      </c>
      <c r="I135" s="43">
        <v>0.04</v>
      </c>
      <c r="J135" s="43">
        <v>11.8</v>
      </c>
      <c r="K135" s="52">
        <v>1052</v>
      </c>
      <c r="L135" s="43">
        <v>11.51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30.74</v>
      </c>
      <c r="H137" s="19">
        <f t="shared" si="64"/>
        <v>30</v>
      </c>
      <c r="I137" s="19">
        <f t="shared" si="64"/>
        <v>59.31</v>
      </c>
      <c r="J137" s="19">
        <f t="shared" si="64"/>
        <v>622.59999999999991</v>
      </c>
      <c r="K137" s="25"/>
      <c r="L137" s="19">
        <f t="shared" ref="L137" si="65">SUM(L128:L136)</f>
        <v>171.76</v>
      </c>
    </row>
    <row r="138" spans="1:12" ht="15" thickBot="1" x14ac:dyDescent="0.3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1215</v>
      </c>
      <c r="G138" s="32">
        <f t="shared" ref="G138" si="66">G127+G137</f>
        <v>58.209999999999994</v>
      </c>
      <c r="H138" s="32">
        <f t="shared" ref="H138" si="67">H127+H137</f>
        <v>48</v>
      </c>
      <c r="I138" s="32">
        <f t="shared" ref="I138" si="68">I127+I137</f>
        <v>133.31</v>
      </c>
      <c r="J138" s="32">
        <f t="shared" ref="J138:L138" si="69">J127+J137</f>
        <v>1219.1999999999998</v>
      </c>
      <c r="K138" s="32"/>
      <c r="L138" s="32">
        <f t="shared" si="69"/>
        <v>282.06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150</v>
      </c>
      <c r="G139" s="40">
        <v>6.34</v>
      </c>
      <c r="H139" s="40">
        <v>4</v>
      </c>
      <c r="I139" s="40">
        <v>37.869999999999997</v>
      </c>
      <c r="J139" s="40">
        <v>180</v>
      </c>
      <c r="K139" s="41">
        <v>516</v>
      </c>
      <c r="L139" s="40">
        <v>19.25</v>
      </c>
    </row>
    <row r="140" spans="1:12" ht="14.4" x14ac:dyDescent="0.3">
      <c r="A140" s="23"/>
      <c r="B140" s="15"/>
      <c r="C140" s="11"/>
      <c r="D140" s="6" t="s">
        <v>23</v>
      </c>
      <c r="E140" s="42" t="s">
        <v>40</v>
      </c>
      <c r="F140" s="43">
        <v>20</v>
      </c>
      <c r="G140" s="43">
        <v>2.14</v>
      </c>
      <c r="H140" s="43">
        <v>1</v>
      </c>
      <c r="I140" s="43">
        <v>10.7</v>
      </c>
      <c r="J140" s="43">
        <v>56.8</v>
      </c>
      <c r="K140" s="44">
        <v>897</v>
      </c>
      <c r="L140" s="43">
        <v>3.62</v>
      </c>
    </row>
    <row r="141" spans="1:12" ht="14.4" x14ac:dyDescent="0.3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</v>
      </c>
      <c r="H141" s="43">
        <v>0</v>
      </c>
      <c r="I141" s="43">
        <v>9.8699999999999992</v>
      </c>
      <c r="J141" s="43">
        <v>53.9</v>
      </c>
      <c r="K141" s="44">
        <v>828</v>
      </c>
      <c r="L141" s="43">
        <v>2.4700000000000002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96</v>
      </c>
      <c r="F142" s="43">
        <v>60</v>
      </c>
      <c r="G142" s="43">
        <v>6.21</v>
      </c>
      <c r="H142" s="43">
        <v>4</v>
      </c>
      <c r="I142" s="43">
        <v>24</v>
      </c>
      <c r="J142" s="43">
        <v>159.5</v>
      </c>
      <c r="K142" s="44">
        <v>450.05</v>
      </c>
      <c r="L142" s="43">
        <v>36.26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94</v>
      </c>
      <c r="F144" s="43">
        <v>30</v>
      </c>
      <c r="G144" s="43">
        <v>0.69</v>
      </c>
      <c r="H144" s="43">
        <v>1</v>
      </c>
      <c r="I144" s="43">
        <v>5.6</v>
      </c>
      <c r="J144" s="43">
        <v>30.7</v>
      </c>
      <c r="K144" s="52">
        <v>1163</v>
      </c>
      <c r="L144" s="43">
        <v>6.49</v>
      </c>
    </row>
    <row r="145" spans="1:12" ht="14.4" x14ac:dyDescent="0.3">
      <c r="A145" s="23"/>
      <c r="B145" s="15"/>
      <c r="C145" s="11"/>
      <c r="D145" s="6" t="s">
        <v>21</v>
      </c>
      <c r="E145" s="42" t="s">
        <v>95</v>
      </c>
      <c r="F145" s="43">
        <v>75</v>
      </c>
      <c r="G145" s="43">
        <v>9.4499999999999993</v>
      </c>
      <c r="H145" s="43">
        <v>8</v>
      </c>
      <c r="I145" s="43">
        <v>1.95</v>
      </c>
      <c r="J145" s="43">
        <v>105</v>
      </c>
      <c r="K145" s="52">
        <v>1076</v>
      </c>
      <c r="L145" s="43">
        <v>42.21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24.83</v>
      </c>
      <c r="H146" s="19">
        <f t="shared" si="70"/>
        <v>18</v>
      </c>
      <c r="I146" s="19">
        <f t="shared" si="70"/>
        <v>89.99</v>
      </c>
      <c r="J146" s="19">
        <f t="shared" si="70"/>
        <v>585.9</v>
      </c>
      <c r="K146" s="25"/>
      <c r="L146" s="19">
        <f t="shared" ref="L146" si="71">SUM(L139:L145)</f>
        <v>110.29999999999998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97</v>
      </c>
      <c r="F148" s="43">
        <v>200</v>
      </c>
      <c r="G148" s="43">
        <v>1.72</v>
      </c>
      <c r="H148" s="43">
        <v>2</v>
      </c>
      <c r="I148" s="43">
        <v>13.16</v>
      </c>
      <c r="J148" s="43">
        <v>79.099999999999994</v>
      </c>
      <c r="K148" s="44">
        <v>89</v>
      </c>
      <c r="L148" s="43">
        <v>33.229999999999997</v>
      </c>
    </row>
    <row r="149" spans="1:12" ht="14.4" x14ac:dyDescent="0.3">
      <c r="A149" s="23"/>
      <c r="B149" s="15"/>
      <c r="C149" s="11"/>
      <c r="D149" s="7" t="s">
        <v>28</v>
      </c>
      <c r="E149" s="42" t="s">
        <v>98</v>
      </c>
      <c r="F149" s="43">
        <v>260</v>
      </c>
      <c r="G149" s="43">
        <v>15.09</v>
      </c>
      <c r="H149" s="43">
        <v>14</v>
      </c>
      <c r="I149" s="43">
        <v>46.48</v>
      </c>
      <c r="J149" s="43">
        <v>371.4</v>
      </c>
      <c r="K149" s="52">
        <v>1020</v>
      </c>
      <c r="L149" s="43">
        <v>121.69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0.23</v>
      </c>
      <c r="H151" s="43">
        <v>0</v>
      </c>
      <c r="I151" s="43">
        <v>28.89</v>
      </c>
      <c r="J151" s="43">
        <v>118.1</v>
      </c>
      <c r="K151" s="44">
        <v>916</v>
      </c>
      <c r="L151" s="43">
        <v>9.1199999999999992</v>
      </c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2.14</v>
      </c>
      <c r="H152" s="43">
        <v>1</v>
      </c>
      <c r="I152" s="43">
        <v>10.7</v>
      </c>
      <c r="J152" s="43">
        <v>56.8</v>
      </c>
      <c r="K152" s="44">
        <v>897</v>
      </c>
      <c r="L152" s="43">
        <v>4.2699999999999996</v>
      </c>
    </row>
    <row r="153" spans="1:12" ht="14.4" x14ac:dyDescent="0.3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1.7</v>
      </c>
      <c r="H153" s="43">
        <v>1</v>
      </c>
      <c r="I153" s="43">
        <v>9.6999999999999993</v>
      </c>
      <c r="J153" s="43">
        <v>51.8</v>
      </c>
      <c r="K153" s="52">
        <v>1148</v>
      </c>
      <c r="L153" s="43">
        <v>3.45</v>
      </c>
    </row>
    <row r="154" spans="1:12" ht="14.4" x14ac:dyDescent="0.3">
      <c r="A154" s="23"/>
      <c r="B154" s="15"/>
      <c r="C154" s="11"/>
      <c r="D154" s="6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20.88</v>
      </c>
      <c r="H156" s="19">
        <f t="shared" si="72"/>
        <v>18</v>
      </c>
      <c r="I156" s="19">
        <f t="shared" si="72"/>
        <v>108.93</v>
      </c>
      <c r="J156" s="19">
        <f t="shared" si="72"/>
        <v>677.19999999999993</v>
      </c>
      <c r="K156" s="25"/>
      <c r="L156" s="19">
        <f t="shared" ref="L156" si="73">SUM(L147:L155)</f>
        <v>171.76</v>
      </c>
    </row>
    <row r="157" spans="1:12" ht="15" thickBot="1" x14ac:dyDescent="0.3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1215</v>
      </c>
      <c r="G157" s="32">
        <f t="shared" ref="G157" si="74">G146+G156</f>
        <v>45.709999999999994</v>
      </c>
      <c r="H157" s="32">
        <f t="shared" ref="H157" si="75">H146+H156</f>
        <v>36</v>
      </c>
      <c r="I157" s="32">
        <f t="shared" ref="I157" si="76">I146+I156</f>
        <v>198.92000000000002</v>
      </c>
      <c r="J157" s="32">
        <f t="shared" ref="J157:L157" si="77">J146+J156</f>
        <v>1263.0999999999999</v>
      </c>
      <c r="K157" s="32"/>
      <c r="L157" s="32">
        <f t="shared" si="77"/>
        <v>282.05999999999995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3.6</v>
      </c>
      <c r="H158" s="40">
        <v>6</v>
      </c>
      <c r="I158" s="40">
        <v>37.049999999999997</v>
      </c>
      <c r="J158" s="40">
        <v>220.4</v>
      </c>
      <c r="K158" s="41">
        <v>512</v>
      </c>
      <c r="L158" s="40">
        <v>16.09</v>
      </c>
    </row>
    <row r="159" spans="1:12" ht="14.4" x14ac:dyDescent="0.3">
      <c r="A159" s="23"/>
      <c r="B159" s="15"/>
      <c r="C159" s="11"/>
      <c r="D159" s="6" t="s">
        <v>21</v>
      </c>
      <c r="E159" s="42" t="s">
        <v>100</v>
      </c>
      <c r="F159" s="43">
        <v>90</v>
      </c>
      <c r="G159" s="43">
        <v>14.96</v>
      </c>
      <c r="H159" s="43">
        <v>12</v>
      </c>
      <c r="I159" s="43">
        <v>8.5</v>
      </c>
      <c r="J159" s="43">
        <v>199.9</v>
      </c>
      <c r="K159" s="53">
        <v>1027.1300000000001</v>
      </c>
      <c r="L159" s="43">
        <v>67.819999999999993</v>
      </c>
    </row>
    <row r="160" spans="1:12" ht="14.4" x14ac:dyDescent="0.3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0.06</v>
      </c>
      <c r="H160" s="43">
        <v>0</v>
      </c>
      <c r="I160" s="43">
        <v>15.16</v>
      </c>
      <c r="J160" s="43">
        <v>59.9</v>
      </c>
      <c r="K160" s="44">
        <v>686</v>
      </c>
      <c r="L160" s="43">
        <v>6.67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20</v>
      </c>
      <c r="G161" s="43">
        <v>3.21</v>
      </c>
      <c r="H161" s="43">
        <v>1</v>
      </c>
      <c r="I161" s="43">
        <v>16.05</v>
      </c>
      <c r="J161" s="43">
        <v>85.2</v>
      </c>
      <c r="K161" s="44">
        <v>897</v>
      </c>
      <c r="L161" s="43">
        <v>4.55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21</v>
      </c>
      <c r="E163" s="42" t="s">
        <v>58</v>
      </c>
      <c r="F163" s="43">
        <v>20</v>
      </c>
      <c r="G163" s="43">
        <v>0.12</v>
      </c>
      <c r="H163" s="43">
        <v>1</v>
      </c>
      <c r="I163" s="43">
        <v>1.1599999999999999</v>
      </c>
      <c r="J163" s="43">
        <v>11.1</v>
      </c>
      <c r="K163" s="52">
        <v>1126</v>
      </c>
      <c r="L163" s="43">
        <v>3.28</v>
      </c>
    </row>
    <row r="164" spans="1:12" ht="14.4" x14ac:dyDescent="0.3">
      <c r="A164" s="23"/>
      <c r="B164" s="15"/>
      <c r="C164" s="11"/>
      <c r="D164" s="6" t="s">
        <v>26</v>
      </c>
      <c r="E164" s="42" t="s">
        <v>101</v>
      </c>
      <c r="F164" s="43">
        <v>40</v>
      </c>
      <c r="G164" s="43">
        <v>0.41</v>
      </c>
      <c r="H164" s="43">
        <v>2</v>
      </c>
      <c r="I164" s="43">
        <v>2.77</v>
      </c>
      <c r="J164" s="43">
        <v>33.299999999999997</v>
      </c>
      <c r="K164" s="44">
        <v>520</v>
      </c>
      <c r="L164" s="43">
        <v>11.89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22.360000000000003</v>
      </c>
      <c r="H165" s="19">
        <f t="shared" si="78"/>
        <v>22</v>
      </c>
      <c r="I165" s="19">
        <f t="shared" si="78"/>
        <v>80.689999999999984</v>
      </c>
      <c r="J165" s="19">
        <f t="shared" si="78"/>
        <v>609.79999999999995</v>
      </c>
      <c r="K165" s="25"/>
      <c r="L165" s="19">
        <f t="shared" ref="L165" si="79">SUM(L158:L164)</f>
        <v>110.3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102</v>
      </c>
      <c r="F167" s="43">
        <v>200</v>
      </c>
      <c r="G167" s="43">
        <v>1.32</v>
      </c>
      <c r="H167" s="43">
        <v>4</v>
      </c>
      <c r="I167" s="43">
        <v>10.029999999999999</v>
      </c>
      <c r="J167" s="43">
        <v>82.9</v>
      </c>
      <c r="K167" s="53">
        <v>1021.13</v>
      </c>
      <c r="L167" s="43">
        <v>21.21</v>
      </c>
    </row>
    <row r="168" spans="1:12" ht="14.4" x14ac:dyDescent="0.3">
      <c r="A168" s="23"/>
      <c r="B168" s="15"/>
      <c r="C168" s="11"/>
      <c r="D168" s="7" t="s">
        <v>28</v>
      </c>
      <c r="E168" s="42" t="s">
        <v>76</v>
      </c>
      <c r="F168" s="43">
        <v>90</v>
      </c>
      <c r="G168" s="43">
        <v>15.6</v>
      </c>
      <c r="H168" s="43">
        <v>5</v>
      </c>
      <c r="I168" s="43">
        <v>3.23</v>
      </c>
      <c r="J168" s="43">
        <v>119</v>
      </c>
      <c r="K168" s="52">
        <v>1296</v>
      </c>
      <c r="L168" s="43">
        <v>110.45</v>
      </c>
    </row>
    <row r="169" spans="1:12" ht="14.4" x14ac:dyDescent="0.3">
      <c r="A169" s="23"/>
      <c r="B169" s="15"/>
      <c r="C169" s="11"/>
      <c r="D169" s="7" t="s">
        <v>29</v>
      </c>
      <c r="E169" s="42" t="s">
        <v>103</v>
      </c>
      <c r="F169" s="43">
        <v>155</v>
      </c>
      <c r="G169" s="43">
        <v>16.079999999999998</v>
      </c>
      <c r="H169" s="43">
        <v>6</v>
      </c>
      <c r="I169" s="43">
        <v>40.33</v>
      </c>
      <c r="J169" s="43">
        <v>273</v>
      </c>
      <c r="K169" s="44">
        <v>857</v>
      </c>
      <c r="L169" s="43">
        <v>11.31</v>
      </c>
    </row>
    <row r="170" spans="1:12" ht="14.4" x14ac:dyDescent="0.3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0.35</v>
      </c>
      <c r="H170" s="43">
        <v>0</v>
      </c>
      <c r="I170" s="43">
        <v>24.36</v>
      </c>
      <c r="J170" s="43">
        <v>101.7</v>
      </c>
      <c r="K170" s="44">
        <v>928</v>
      </c>
      <c r="L170" s="43">
        <v>6.67</v>
      </c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25</v>
      </c>
      <c r="G171" s="43">
        <v>3.21</v>
      </c>
      <c r="H171" s="43">
        <v>1</v>
      </c>
      <c r="I171" s="43">
        <v>16.05</v>
      </c>
      <c r="J171" s="43">
        <v>85.2</v>
      </c>
      <c r="K171" s="44">
        <v>897</v>
      </c>
      <c r="L171" s="43">
        <v>6.06</v>
      </c>
    </row>
    <row r="172" spans="1:12" ht="14.4" x14ac:dyDescent="0.3">
      <c r="A172" s="23"/>
      <c r="B172" s="15"/>
      <c r="C172" s="11"/>
      <c r="D172" s="7" t="s">
        <v>32</v>
      </c>
      <c r="E172" s="42" t="s">
        <v>45</v>
      </c>
      <c r="F172" s="43">
        <v>25</v>
      </c>
      <c r="G172" s="43">
        <v>2.13</v>
      </c>
      <c r="H172" s="43">
        <v>1</v>
      </c>
      <c r="I172" s="43">
        <v>12.13</v>
      </c>
      <c r="J172" s="43">
        <v>64.8</v>
      </c>
      <c r="K172" s="52">
        <v>1148</v>
      </c>
      <c r="L172" s="43">
        <v>4.9000000000000004</v>
      </c>
    </row>
    <row r="173" spans="1:12" ht="14.4" x14ac:dyDescent="0.3">
      <c r="A173" s="23"/>
      <c r="B173" s="15"/>
      <c r="C173" s="11"/>
      <c r="D173" s="6" t="s">
        <v>27</v>
      </c>
      <c r="E173" s="42" t="s">
        <v>48</v>
      </c>
      <c r="F173" s="43">
        <v>5</v>
      </c>
      <c r="G173" s="43">
        <v>1.1499999999999999</v>
      </c>
      <c r="H173" s="43">
        <v>1</v>
      </c>
      <c r="I173" s="43">
        <v>0.04</v>
      </c>
      <c r="J173" s="43">
        <v>11.8</v>
      </c>
      <c r="K173" s="52">
        <v>1052</v>
      </c>
      <c r="L173" s="43">
        <v>11.16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39.840000000000003</v>
      </c>
      <c r="H175" s="19">
        <f t="shared" si="80"/>
        <v>18</v>
      </c>
      <c r="I175" s="19">
        <f t="shared" si="80"/>
        <v>106.16999999999999</v>
      </c>
      <c r="J175" s="19">
        <f t="shared" si="80"/>
        <v>738.4</v>
      </c>
      <c r="K175" s="25"/>
      <c r="L175" s="19">
        <f t="shared" ref="L175" si="81">SUM(L166:L174)</f>
        <v>171.76</v>
      </c>
    </row>
    <row r="176" spans="1:12" ht="15" thickBot="1" x14ac:dyDescent="0.3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1220</v>
      </c>
      <c r="G176" s="32">
        <f t="shared" ref="G176" si="82">G165+G175</f>
        <v>62.2</v>
      </c>
      <c r="H176" s="32">
        <f t="shared" ref="H176" si="83">H165+H175</f>
        <v>40</v>
      </c>
      <c r="I176" s="32">
        <f t="shared" ref="I176" si="84">I165+I175</f>
        <v>186.85999999999996</v>
      </c>
      <c r="J176" s="32">
        <f t="shared" ref="J176:L176" si="85">J165+J175</f>
        <v>1348.1999999999998</v>
      </c>
      <c r="K176" s="32"/>
      <c r="L176" s="32">
        <f t="shared" si="85"/>
        <v>282.06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150</v>
      </c>
      <c r="G177" s="40">
        <v>3.26</v>
      </c>
      <c r="H177" s="40">
        <v>5</v>
      </c>
      <c r="I177" s="40">
        <v>22.03</v>
      </c>
      <c r="J177" s="40">
        <v>147</v>
      </c>
      <c r="K177" s="41">
        <v>995</v>
      </c>
      <c r="L177" s="40">
        <v>39.15</v>
      </c>
    </row>
    <row r="178" spans="1:12" ht="14.4" x14ac:dyDescent="0.3">
      <c r="A178" s="23"/>
      <c r="B178" s="15"/>
      <c r="C178" s="11"/>
      <c r="D178" s="6" t="s">
        <v>21</v>
      </c>
      <c r="E178" s="42" t="s">
        <v>104</v>
      </c>
      <c r="F178" s="43">
        <v>50</v>
      </c>
      <c r="G178" s="43">
        <v>5.09</v>
      </c>
      <c r="H178" s="43">
        <v>5</v>
      </c>
      <c r="I178" s="43">
        <v>4.93</v>
      </c>
      <c r="J178" s="43">
        <v>110.1</v>
      </c>
      <c r="K178" s="52">
        <v>1197</v>
      </c>
      <c r="L178" s="43">
        <v>30.15</v>
      </c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10.97</v>
      </c>
      <c r="J179" s="43">
        <v>59.9</v>
      </c>
      <c r="K179" s="44">
        <v>828</v>
      </c>
      <c r="L179" s="43">
        <v>3.18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20</v>
      </c>
      <c r="G180" s="43">
        <v>2.14</v>
      </c>
      <c r="H180" s="43">
        <v>1</v>
      </c>
      <c r="I180" s="43">
        <v>10.7</v>
      </c>
      <c r="J180" s="43">
        <v>56.8</v>
      </c>
      <c r="K180" s="44">
        <v>897</v>
      </c>
      <c r="L180" s="43">
        <v>4.1900000000000004</v>
      </c>
    </row>
    <row r="181" spans="1:12" ht="14.4" x14ac:dyDescent="0.3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0.4</v>
      </c>
      <c r="H181" s="43">
        <v>0</v>
      </c>
      <c r="I181" s="43">
        <v>9.8000000000000007</v>
      </c>
      <c r="J181" s="43">
        <v>47</v>
      </c>
      <c r="K181" s="44">
        <v>976.04</v>
      </c>
      <c r="L181" s="43">
        <v>33.630000000000003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10.89</v>
      </c>
      <c r="H184" s="19">
        <f t="shared" si="86"/>
        <v>11</v>
      </c>
      <c r="I184" s="19">
        <f t="shared" si="86"/>
        <v>58.429999999999993</v>
      </c>
      <c r="J184" s="19">
        <f t="shared" si="86"/>
        <v>420.8</v>
      </c>
      <c r="K184" s="25"/>
      <c r="L184" s="19">
        <f t="shared" ref="L184" si="87">SUM(L177:L183)</f>
        <v>110.30000000000001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105</v>
      </c>
      <c r="F186" s="43">
        <v>200</v>
      </c>
      <c r="G186" s="43">
        <v>4.7</v>
      </c>
      <c r="H186" s="43">
        <v>4</v>
      </c>
      <c r="I186" s="43">
        <v>17.18</v>
      </c>
      <c r="J186" s="43">
        <v>133.30000000000001</v>
      </c>
      <c r="K186" s="44">
        <v>139</v>
      </c>
      <c r="L186" s="43">
        <v>19.510000000000002</v>
      </c>
    </row>
    <row r="187" spans="1:12" ht="14.4" x14ac:dyDescent="0.3">
      <c r="A187" s="23"/>
      <c r="B187" s="15"/>
      <c r="C187" s="11"/>
      <c r="D187" s="7" t="s">
        <v>28</v>
      </c>
      <c r="E187" s="42" t="s">
        <v>50</v>
      </c>
      <c r="F187" s="43">
        <v>90</v>
      </c>
      <c r="G187" s="43">
        <v>8.42</v>
      </c>
      <c r="H187" s="43">
        <v>6</v>
      </c>
      <c r="I187" s="43">
        <v>8.89</v>
      </c>
      <c r="J187" s="43">
        <v>118.8</v>
      </c>
      <c r="K187" s="44">
        <v>437.01</v>
      </c>
      <c r="L187" s="43">
        <v>114.29</v>
      </c>
    </row>
    <row r="188" spans="1:12" ht="14.4" x14ac:dyDescent="0.3">
      <c r="A188" s="23"/>
      <c r="B188" s="15"/>
      <c r="C188" s="11"/>
      <c r="D188" s="7" t="s">
        <v>29</v>
      </c>
      <c r="E188" s="42" t="s">
        <v>41</v>
      </c>
      <c r="F188" s="43">
        <v>180</v>
      </c>
      <c r="G188" s="43">
        <v>11.19</v>
      </c>
      <c r="H188" s="43">
        <v>7</v>
      </c>
      <c r="I188" s="43">
        <v>58.35</v>
      </c>
      <c r="J188" s="43">
        <v>341.5</v>
      </c>
      <c r="K188" s="44">
        <v>998</v>
      </c>
      <c r="L188" s="43">
        <v>19.940000000000001</v>
      </c>
    </row>
    <row r="189" spans="1:12" ht="14.4" x14ac:dyDescent="0.3">
      <c r="A189" s="23"/>
      <c r="B189" s="15"/>
      <c r="C189" s="11"/>
      <c r="D189" s="7" t="s">
        <v>30</v>
      </c>
      <c r="E189" s="42" t="s">
        <v>75</v>
      </c>
      <c r="F189" s="43">
        <v>200</v>
      </c>
      <c r="G189" s="43">
        <v>0.68</v>
      </c>
      <c r="H189" s="43">
        <v>0</v>
      </c>
      <c r="I189" s="43">
        <v>27.62</v>
      </c>
      <c r="J189" s="43">
        <v>128.6</v>
      </c>
      <c r="K189" s="44">
        <v>705</v>
      </c>
      <c r="L189" s="43">
        <v>9.44</v>
      </c>
    </row>
    <row r="190" spans="1:12" ht="14.4" x14ac:dyDescent="0.3">
      <c r="A190" s="23"/>
      <c r="B190" s="15"/>
      <c r="C190" s="11"/>
      <c r="D190" s="7" t="s">
        <v>31</v>
      </c>
      <c r="E190" s="42" t="s">
        <v>83</v>
      </c>
      <c r="F190" s="43">
        <v>10</v>
      </c>
      <c r="G190" s="43">
        <v>1.3</v>
      </c>
      <c r="H190" s="43">
        <v>0</v>
      </c>
      <c r="I190" s="43">
        <v>7.81</v>
      </c>
      <c r="J190" s="43">
        <v>40</v>
      </c>
      <c r="K190" s="44">
        <v>943</v>
      </c>
      <c r="L190" s="43">
        <v>3.79</v>
      </c>
    </row>
    <row r="191" spans="1:12" ht="14.4" x14ac:dyDescent="0.3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2.13</v>
      </c>
      <c r="H191" s="43">
        <v>1</v>
      </c>
      <c r="I191" s="43">
        <v>12.13</v>
      </c>
      <c r="J191" s="43">
        <v>64.8</v>
      </c>
      <c r="K191" s="52">
        <v>1148</v>
      </c>
      <c r="L191" s="43">
        <v>4.79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28.42</v>
      </c>
      <c r="H194" s="19">
        <f t="shared" si="88"/>
        <v>18</v>
      </c>
      <c r="I194" s="19">
        <f t="shared" si="88"/>
        <v>131.98000000000002</v>
      </c>
      <c r="J194" s="19">
        <f t="shared" si="88"/>
        <v>827</v>
      </c>
      <c r="K194" s="25"/>
      <c r="L194" s="19">
        <f t="shared" ref="L194" si="89">SUM(L185:L193)</f>
        <v>171.76</v>
      </c>
    </row>
    <row r="195" spans="1:12" ht="15" thickBot="1" x14ac:dyDescent="0.3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1225</v>
      </c>
      <c r="G195" s="32">
        <f t="shared" ref="G195" si="90">G184+G194</f>
        <v>39.31</v>
      </c>
      <c r="H195" s="32">
        <f t="shared" ref="H195" si="91">H184+H194</f>
        <v>29</v>
      </c>
      <c r="I195" s="32">
        <f t="shared" ref="I195" si="92">I184+I194</f>
        <v>190.41000000000003</v>
      </c>
      <c r="J195" s="32">
        <f t="shared" ref="J195:L195" si="93">J184+J194</f>
        <v>1247.8</v>
      </c>
      <c r="K195" s="32"/>
      <c r="L195" s="32">
        <f t="shared" si="93"/>
        <v>282.06</v>
      </c>
    </row>
    <row r="196" spans="1:12" ht="13.8" thickBot="1" x14ac:dyDescent="0.3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50.219999999999992</v>
      </c>
      <c r="H196" s="34">
        <f t="shared" si="94"/>
        <v>48.215999999999994</v>
      </c>
      <c r="I196" s="34">
        <f t="shared" si="94"/>
        <v>171.27199999999999</v>
      </c>
      <c r="J196" s="34">
        <f t="shared" si="94"/>
        <v>1311.5529999999999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282.06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2026-01-26T09:46:16Z</dcterms:modified>
</cp:coreProperties>
</file>