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577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H119" i="1"/>
  <c r="J119" i="1"/>
  <c r="I119" i="1"/>
  <c r="G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<sst xmlns="http://schemas.openxmlformats.org/spreadsheetml/2006/main" count="342" uniqueCount="123">
  <si>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</si>
  <si>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</si>
  <si>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</si>
  <si>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</si>
  <si>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</si>
  <si>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</si>
  <si>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</si>
  <si>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</si>
  <si>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</si>
  <si>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</si>
  <si>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</si>
  <si>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</si>
  <si>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</si>
  <si>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</si>
  <si>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</si>
  <si>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</si>
  <si>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</si>
  <si>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</si>
  <si>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</si>
  <si>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</si>
  <si>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</si>
  <si>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</si>
  <si>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</si>
  <si>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</si>
  <si>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</si>
  <si>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</si>
  <si>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</si>
  <si>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</si>
  <si>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</si>
  <si>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</si>
  <si>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</si>
  <si>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</si>
  <si>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</si>
  <si>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</si>
  <si>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</si>
  <si>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</si>
  <si>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</si>
  <si>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</si>
  <si>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</si>
  <si>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 с маслом сливочным</t>
  </si>
  <si>
    <t>батон</t>
  </si>
  <si>
    <t>кофейный напиток с молоком</t>
  </si>
  <si>
    <t>фрукт (яблоко)</t>
  </si>
  <si>
    <t>Овощной микс (апрель-июнь)</t>
  </si>
  <si>
    <t>Суп-лапша на курином бульоне</t>
  </si>
  <si>
    <t>Плов со свининой</t>
  </si>
  <si>
    <t xml:space="preserve">Компот из смеси сухофруктов </t>
  </si>
  <si>
    <t>Хлеб пшеничный.</t>
  </si>
  <si>
    <t>Хлеб ржаной.</t>
  </si>
  <si>
    <t>сыр (порциями)</t>
  </si>
  <si>
    <t>Биточек мясной рубленый</t>
  </si>
  <si>
    <t>Соус сметанный с томатом</t>
  </si>
  <si>
    <t>Рис припущенный</t>
  </si>
  <si>
    <t>Чай с лимоном_@</t>
  </si>
  <si>
    <t>Хлеб ржаной</t>
  </si>
  <si>
    <t>рис припущенный</t>
  </si>
  <si>
    <t>хлеб пшеничный</t>
  </si>
  <si>
    <t>хлеб ржаной</t>
  </si>
  <si>
    <t>Икра кабачковая пром.производства</t>
  </si>
  <si>
    <t>Суп-пюре Детский с курой</t>
  </si>
  <si>
    <t>Шницель из мяса индейки_@</t>
  </si>
  <si>
    <t>Макаронные изделия отварные с маслом</t>
  </si>
  <si>
    <t>Напиток Ягодка 180</t>
  </si>
  <si>
    <t>Сырники_@</t>
  </si>
  <si>
    <t>Молоко сгущенное</t>
  </si>
  <si>
    <t>Чай с сахаром_@</t>
  </si>
  <si>
    <t>Батон</t>
  </si>
  <si>
    <t>Салат из отварной моркови с кукурузой Солнышко</t>
  </si>
  <si>
    <t>Маринад овощной</t>
  </si>
  <si>
    <t>Суп картофельный с минтаем</t>
  </si>
  <si>
    <t>Фрикасе из мяса птицы со сметанным соусом</t>
  </si>
  <si>
    <t>Каша гречневая рассыпчатая</t>
  </si>
  <si>
    <t>Сок натуральный</t>
  </si>
  <si>
    <t>Хлеб пшеничный</t>
  </si>
  <si>
    <t>Гуляш из мяса свинины_@</t>
  </si>
  <si>
    <t>Чай с шиповником</t>
  </si>
  <si>
    <t>Свекла отварная с маслом растительным</t>
  </si>
  <si>
    <t>Рассольник ленинградский со сметаной</t>
  </si>
  <si>
    <t xml:space="preserve">Биточек рыбный </t>
  </si>
  <si>
    <t>Рагу из овощей</t>
  </si>
  <si>
    <t>Компот из ягод</t>
  </si>
  <si>
    <t>Мясо кур отварное (для первых блюд)</t>
  </si>
  <si>
    <t>Котлета Домашняя_@</t>
  </si>
  <si>
    <t>Чай с сахаром</t>
  </si>
  <si>
    <t>Печенье детское (конд изд)</t>
  </si>
  <si>
    <t>Свекольник со сметаной</t>
  </si>
  <si>
    <t>Печень по-строгановски</t>
  </si>
  <si>
    <t xml:space="preserve">Напиток из плодов шиповника </t>
  </si>
  <si>
    <t>Каша овсяная Геркулес жидкая молочная с маслом сливочным</t>
  </si>
  <si>
    <t xml:space="preserve">Чай с молоком </t>
  </si>
  <si>
    <t>Масло сливочное (порциями)</t>
  </si>
  <si>
    <t>Суп-пюре овощной</t>
  </si>
  <si>
    <t>Биточки с адыгейским сыром_@</t>
  </si>
  <si>
    <t>Гренки из пшеничного хлеба</t>
  </si>
  <si>
    <t>Кукуруза отварная</t>
  </si>
  <si>
    <t>Суфле из рыбы</t>
  </si>
  <si>
    <t>Пюре картофельное</t>
  </si>
  <si>
    <t xml:space="preserve">Чай ягодный </t>
  </si>
  <si>
    <t>Икра овощная свекольная</t>
  </si>
  <si>
    <t>Суп-пюре из гороха</t>
  </si>
  <si>
    <t>Жаркое по-домашнему из свинины_@200</t>
  </si>
  <si>
    <t>Омлет натуральный</t>
  </si>
  <si>
    <t>Икра овощная морковная</t>
  </si>
  <si>
    <t>Сыр (порциями)</t>
  </si>
  <si>
    <t>Борщ с капустой, картофелем и сметаной</t>
  </si>
  <si>
    <t>Котлета куриная Особая_@</t>
  </si>
  <si>
    <t>Голубцы ленивые мясные_@</t>
  </si>
  <si>
    <t>Соус красный основной</t>
  </si>
  <si>
    <t>Яйцо отварное шт</t>
  </si>
  <si>
    <t>Салат из соленых огурцов с луком</t>
  </si>
  <si>
    <t>Суп кудрявый с пшеном и яйцом</t>
  </si>
  <si>
    <t>Рыба тушенная в томате с овощами</t>
  </si>
  <si>
    <t>Компот из свежих яблок</t>
  </si>
  <si>
    <t>Пудинг творожно-манный</t>
  </si>
  <si>
    <t>Повидло</t>
  </si>
  <si>
    <t>Салат из свежих помидоров с маслом растительным (апрель-июнь)</t>
  </si>
  <si>
    <t>Щи из свежей капусты с картофелем со сметаной</t>
  </si>
  <si>
    <t>Тефтели мясные с рисом</t>
  </si>
  <si>
    <t>Соус томатный</t>
  </si>
  <si>
    <t>сладкое</t>
  </si>
  <si>
    <t>Директор</t>
  </si>
  <si>
    <t>Цывунина М.В.</t>
  </si>
  <si>
    <t>МАОУ "ООШ № 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</si>
</sst>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122</v>
      </c>
      <c r="D1" s="53"/>
      <c r="E1" s="53"/>
      <c r="F1" s="12" t="s">
        <v>16</v>
      </c>
      <c r="G1" s="2" t="s">
        <v>17</v>
      </c>
      <c r="H1" s="54" t="s">
        <v>120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121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7.19</v>
      </c>
      <c r="H6" s="40">
        <v>6</v>
      </c>
      <c r="I6" s="40">
        <v>35.79</v>
      </c>
      <c r="J6" s="40">
        <v>242.6</v>
      </c>
      <c r="K6" s="41">
        <v>883</v>
      </c>
      <c r="L6" s="40"/>
    </row>
    <row r="7" spans="1:12" ht="14.4" x14ac:dyDescent="0.3">
      <c r="A7" s="23"/>
      <c r="B7" s="15"/>
      <c r="C7" s="11"/>
      <c r="D7" s="6" t="s">
        <v>23</v>
      </c>
      <c r="E7" s="42" t="s">
        <v>40</v>
      </c>
      <c r="F7" s="43">
        <v>40</v>
      </c>
      <c r="G7" s="43">
        <v>2</v>
      </c>
      <c r="H7" s="43">
        <v>1</v>
      </c>
      <c r="I7" s="43">
        <v>16.66</v>
      </c>
      <c r="J7" s="43">
        <v>104.3</v>
      </c>
      <c r="K7" s="44">
        <v>693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4.3499999999999996</v>
      </c>
      <c r="H8" s="43">
        <v>6</v>
      </c>
      <c r="I8" s="43">
        <v>12.94</v>
      </c>
      <c r="J8" s="43">
        <v>136.80000000000001</v>
      </c>
      <c r="K8" s="44">
        <v>1110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49</v>
      </c>
      <c r="F9" s="43">
        <v>15</v>
      </c>
      <c r="G9" s="43">
        <v>4.04</v>
      </c>
      <c r="H9" s="43">
        <v>4</v>
      </c>
      <c r="I9" s="43"/>
      <c r="J9" s="43">
        <v>54.5</v>
      </c>
      <c r="K9" s="44">
        <v>97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/>
      <c r="I10" s="43">
        <v>9.8000000000000007</v>
      </c>
      <c r="J10" s="43">
        <v>47</v>
      </c>
      <c r="K10" s="44">
        <v>976.03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17.98</v>
      </c>
      <c r="H13" s="19">
        <f t="shared" si="0"/>
        <v>17</v>
      </c>
      <c r="I13" s="19">
        <f t="shared" si="0"/>
        <v>75.19</v>
      </c>
      <c r="J13" s="19">
        <f t="shared" si="0"/>
        <v>585.20000000000005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2.63</v>
      </c>
      <c r="H14" s="43">
        <v>5</v>
      </c>
      <c r="I14" s="43">
        <v>12.03</v>
      </c>
      <c r="J14" s="43">
        <v>100</v>
      </c>
      <c r="K14" s="44">
        <v>1442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4.38</v>
      </c>
      <c r="H15" s="43">
        <v>5</v>
      </c>
      <c r="I15" s="43">
        <v>12.24</v>
      </c>
      <c r="J15" s="43">
        <v>110</v>
      </c>
      <c r="K15" s="44">
        <v>1015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240</v>
      </c>
      <c r="G16" s="43">
        <v>17.37</v>
      </c>
      <c r="H16" s="43">
        <v>20</v>
      </c>
      <c r="I16" s="43">
        <v>47.01</v>
      </c>
      <c r="J16" s="43">
        <v>421</v>
      </c>
      <c r="K16" s="44">
        <v>444.01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0.32</v>
      </c>
      <c r="H18" s="43"/>
      <c r="I18" s="43">
        <v>21.92</v>
      </c>
      <c r="J18" s="43">
        <v>91.5</v>
      </c>
      <c r="K18" s="44">
        <v>928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1.62</v>
      </c>
      <c r="H19" s="43">
        <v>0</v>
      </c>
      <c r="I19" s="43">
        <v>9.76</v>
      </c>
      <c r="J19" s="43">
        <v>48.4</v>
      </c>
      <c r="K19" s="44">
        <v>894.01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28.020000000000003</v>
      </c>
      <c r="H23" s="19">
        <f t="shared" si="2"/>
        <v>31</v>
      </c>
      <c r="I23" s="19">
        <f t="shared" si="2"/>
        <v>111.46000000000001</v>
      </c>
      <c r="J23" s="19">
        <f t="shared" si="2"/>
        <v>822.69999999999993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1255</v>
      </c>
      <c r="G24" s="32">
        <f t="shared" ref="G24:J24" si="4">G13+G23</f>
        <v>46</v>
      </c>
      <c r="H24" s="32">
        <f t="shared" si="4"/>
        <v>48</v>
      </c>
      <c r="I24" s="32">
        <f t="shared" si="4"/>
        <v>186.65</v>
      </c>
      <c r="J24" s="32">
        <f t="shared" si="4"/>
        <v>1407.9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7</v>
      </c>
      <c r="H25" s="40">
        <v>9</v>
      </c>
      <c r="I25" s="40">
        <v>14.39</v>
      </c>
      <c r="J25" s="40">
        <v>219.1</v>
      </c>
      <c r="K25" s="41">
        <v>827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51</v>
      </c>
      <c r="F26" s="43">
        <v>30</v>
      </c>
      <c r="G26" s="43">
        <v>0.42</v>
      </c>
      <c r="H26" s="43">
        <v>2</v>
      </c>
      <c r="I26" s="43">
        <v>2.02</v>
      </c>
      <c r="J26" s="43">
        <v>23.7</v>
      </c>
      <c r="K26" s="44">
        <v>600.01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0.06</v>
      </c>
      <c r="H27" s="43"/>
      <c r="I27" s="43">
        <v>15.16</v>
      </c>
      <c r="J27" s="43">
        <v>59.9</v>
      </c>
      <c r="K27" s="44">
        <v>686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56</v>
      </c>
      <c r="F28" s="43">
        <v>15</v>
      </c>
      <c r="G28" s="43">
        <v>1.22</v>
      </c>
      <c r="H28" s="43"/>
      <c r="I28" s="43">
        <v>7.32</v>
      </c>
      <c r="J28" s="43">
        <v>36.299999999999997</v>
      </c>
      <c r="K28" s="44">
        <v>894.01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21</v>
      </c>
      <c r="E30" s="42" t="s">
        <v>55</v>
      </c>
      <c r="F30" s="43">
        <v>150</v>
      </c>
      <c r="G30" s="43">
        <v>3.05</v>
      </c>
      <c r="H30" s="43">
        <v>3</v>
      </c>
      <c r="I30" s="43">
        <v>25.01</v>
      </c>
      <c r="J30" s="43">
        <v>225.5</v>
      </c>
      <c r="K30" s="44">
        <v>512</v>
      </c>
      <c r="L30" s="43"/>
    </row>
    <row r="31" spans="1:12" ht="14.4" x14ac:dyDescent="0.3">
      <c r="A31" s="14"/>
      <c r="B31" s="15"/>
      <c r="C31" s="11"/>
      <c r="D31" s="6" t="s">
        <v>23</v>
      </c>
      <c r="E31" s="42" t="s">
        <v>57</v>
      </c>
      <c r="F31" s="43">
        <v>15</v>
      </c>
      <c r="G31" s="43">
        <v>1.28</v>
      </c>
      <c r="H31" s="43"/>
      <c r="I31" s="43">
        <v>7.28</v>
      </c>
      <c r="J31" s="43">
        <v>40.4</v>
      </c>
      <c r="K31" s="44">
        <v>1148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13.03</v>
      </c>
      <c r="H32" s="19">
        <f t="shared" ref="H32" si="7">SUM(H25:H31)</f>
        <v>14</v>
      </c>
      <c r="I32" s="19">
        <f t="shared" ref="I32" si="8">SUM(I25:I31)</f>
        <v>71.180000000000007</v>
      </c>
      <c r="J32" s="19">
        <f t="shared" ref="J32:L32" si="9">SUM(J25:J31)</f>
        <v>604.9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0.72</v>
      </c>
      <c r="H33" s="43">
        <v>8</v>
      </c>
      <c r="I33" s="43">
        <v>4.4400000000000004</v>
      </c>
      <c r="J33" s="43">
        <v>58.2</v>
      </c>
      <c r="K33" s="44">
        <v>813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10.34</v>
      </c>
      <c r="H34" s="43">
        <v>10</v>
      </c>
      <c r="I34" s="43">
        <v>17.739999999999998</v>
      </c>
      <c r="J34" s="43">
        <v>204.5</v>
      </c>
      <c r="K34" s="44">
        <v>1180.02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13.56</v>
      </c>
      <c r="H35" s="43">
        <v>8</v>
      </c>
      <c r="I35" s="43">
        <v>7.56</v>
      </c>
      <c r="J35" s="43">
        <v>162.69999999999999</v>
      </c>
      <c r="K35" s="44">
        <v>1019.04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6.47</v>
      </c>
      <c r="H36" s="43">
        <v>3</v>
      </c>
      <c r="I36" s="43">
        <v>38.71</v>
      </c>
      <c r="J36" s="43">
        <v>212.7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62</v>
      </c>
      <c r="F37" s="43">
        <v>180</v>
      </c>
      <c r="G37" s="43">
        <v>0.11</v>
      </c>
      <c r="H37" s="43"/>
      <c r="I37" s="43">
        <v>13.36</v>
      </c>
      <c r="J37" s="43">
        <v>55</v>
      </c>
      <c r="K37" s="44">
        <v>930.08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1.62</v>
      </c>
      <c r="H38" s="43"/>
      <c r="I38" s="43">
        <v>9.76</v>
      </c>
      <c r="J38" s="43">
        <v>48.4</v>
      </c>
      <c r="K38" s="44">
        <v>894.01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34.520000000000003</v>
      </c>
      <c r="H42" s="19">
        <f t="shared" ref="H42" si="11">SUM(H33:H41)</f>
        <v>30</v>
      </c>
      <c r="I42" s="19">
        <f t="shared" ref="I42" si="12">SUM(I33:I41)</f>
        <v>100.07000000000001</v>
      </c>
      <c r="J42" s="19">
        <f t="shared" ref="J42:L42" si="13">SUM(J33:J41)</f>
        <v>793.29999999999984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1220</v>
      </c>
      <c r="G43" s="32">
        <f t="shared" ref="G43" si="14">G32+G42</f>
        <v>47.550000000000004</v>
      </c>
      <c r="H43" s="32">
        <f t="shared" ref="H43" si="15">H32+H42</f>
        <v>44</v>
      </c>
      <c r="I43" s="32">
        <f t="shared" ref="I43" si="16">I32+I42</f>
        <v>171.25</v>
      </c>
      <c r="J43" s="32">
        <f t="shared" ref="J43:L43" si="17">J32+J42</f>
        <v>1398.1999999999998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140</v>
      </c>
      <c r="G44" s="40">
        <v>9.8000000000000007</v>
      </c>
      <c r="H44" s="40">
        <v>8</v>
      </c>
      <c r="I44" s="40">
        <v>21.35</v>
      </c>
      <c r="J44" s="40">
        <v>210.9</v>
      </c>
      <c r="K44" s="41">
        <v>1066.01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64</v>
      </c>
      <c r="F45" s="43">
        <v>30</v>
      </c>
      <c r="G45" s="43">
        <v>2.37</v>
      </c>
      <c r="H45" s="43">
        <v>3</v>
      </c>
      <c r="I45" s="43">
        <v>14.32</v>
      </c>
      <c r="J45" s="43">
        <v>96.3</v>
      </c>
      <c r="K45" s="44">
        <v>902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/>
      <c r="H46" s="43"/>
      <c r="I46" s="43">
        <v>10.97</v>
      </c>
      <c r="J46" s="43">
        <v>59.9</v>
      </c>
      <c r="K46" s="44">
        <v>828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1.5</v>
      </c>
      <c r="H47" s="43">
        <v>1</v>
      </c>
      <c r="I47" s="43">
        <v>12.5</v>
      </c>
      <c r="J47" s="43">
        <v>78.2</v>
      </c>
      <c r="K47" s="44">
        <v>693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67</v>
      </c>
      <c r="F49" s="43">
        <v>100</v>
      </c>
      <c r="G49" s="43">
        <v>1.83</v>
      </c>
      <c r="H49" s="43">
        <v>9</v>
      </c>
      <c r="I49" s="43">
        <v>29.75</v>
      </c>
      <c r="J49" s="43">
        <v>208</v>
      </c>
      <c r="K49" s="44">
        <v>833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15.500000000000002</v>
      </c>
      <c r="H51" s="19">
        <f t="shared" ref="H51" si="19">SUM(H44:H50)</f>
        <v>21</v>
      </c>
      <c r="I51" s="19">
        <f t="shared" ref="I51" si="20">SUM(I44:I50)</f>
        <v>88.89</v>
      </c>
      <c r="J51" s="19">
        <f t="shared" ref="J51:L51" si="21">SUM(J44:J50)</f>
        <v>653.29999999999995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0.56999999999999995</v>
      </c>
      <c r="H52" s="43">
        <v>6</v>
      </c>
      <c r="I52" s="43">
        <v>4.97</v>
      </c>
      <c r="J52" s="43">
        <v>76.8</v>
      </c>
      <c r="K52" s="44">
        <v>817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3.72</v>
      </c>
      <c r="H53" s="43">
        <v>2</v>
      </c>
      <c r="I53" s="43">
        <v>15.91</v>
      </c>
      <c r="J53" s="43">
        <v>101.7</v>
      </c>
      <c r="K53" s="44">
        <v>1017.02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70</v>
      </c>
      <c r="F54" s="43">
        <v>100</v>
      </c>
      <c r="G54" s="43">
        <v>15.33</v>
      </c>
      <c r="H54" s="43">
        <v>11</v>
      </c>
      <c r="I54" s="43">
        <v>6.59</v>
      </c>
      <c r="J54" s="43">
        <v>132.19999999999999</v>
      </c>
      <c r="K54" s="44">
        <v>1296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7.55</v>
      </c>
      <c r="H55" s="43">
        <v>10</v>
      </c>
      <c r="I55" s="43">
        <v>39.85</v>
      </c>
      <c r="J55" s="43">
        <v>240.8</v>
      </c>
      <c r="K55" s="44">
        <v>998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72</v>
      </c>
      <c r="F56" s="43">
        <v>180</v>
      </c>
      <c r="G56" s="43"/>
      <c r="H56" s="43"/>
      <c r="I56" s="43">
        <v>20.16</v>
      </c>
      <c r="J56" s="43">
        <v>85.5</v>
      </c>
      <c r="K56" s="44">
        <v>707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73</v>
      </c>
      <c r="F57" s="43">
        <v>20</v>
      </c>
      <c r="G57" s="43">
        <v>2.14</v>
      </c>
      <c r="H57" s="43">
        <v>1</v>
      </c>
      <c r="I57" s="43">
        <v>10.7</v>
      </c>
      <c r="J57" s="43">
        <v>56.8</v>
      </c>
      <c r="K57" s="44">
        <v>897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31.01</v>
      </c>
      <c r="H61" s="19">
        <f t="shared" ref="H61" si="23">SUM(H52:H60)</f>
        <v>31</v>
      </c>
      <c r="I61" s="19">
        <f t="shared" ref="I61" si="24">SUM(I52:I60)</f>
        <v>106.67999999999999</v>
      </c>
      <c r="J61" s="19">
        <f t="shared" ref="J61:L61" si="25">SUM(J52:J60)</f>
        <v>745.59999999999991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1230</v>
      </c>
      <c r="G62" s="32">
        <f t="shared" ref="G62" si="26">G51+G61</f>
        <v>46.510000000000005</v>
      </c>
      <c r="H62" s="32">
        <f t="shared" ref="H62" si="27">H51+H61</f>
        <v>52</v>
      </c>
      <c r="I62" s="32">
        <f t="shared" ref="I62" si="28">I51+I61</f>
        <v>195.57</v>
      </c>
      <c r="J62" s="32">
        <f t="shared" ref="J62:L62" si="29">J51+J61</f>
        <v>1398.8999999999999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90</v>
      </c>
      <c r="G63" s="40">
        <v>10.08</v>
      </c>
      <c r="H63" s="40">
        <v>25</v>
      </c>
      <c r="I63" s="40">
        <v>3.47</v>
      </c>
      <c r="J63" s="40">
        <v>216.1</v>
      </c>
      <c r="K63" s="41">
        <v>437.06</v>
      </c>
      <c r="L63" s="40"/>
    </row>
    <row r="64" spans="1:12" ht="14.4" x14ac:dyDescent="0.3">
      <c r="A64" s="23"/>
      <c r="B64" s="15"/>
      <c r="C64" s="11"/>
      <c r="D64" s="6" t="s">
        <v>21</v>
      </c>
      <c r="E64" s="42" t="s">
        <v>61</v>
      </c>
      <c r="F64" s="43">
        <v>180</v>
      </c>
      <c r="G64" s="43">
        <v>7.77</v>
      </c>
      <c r="H64" s="43">
        <v>4</v>
      </c>
      <c r="I64" s="43">
        <v>46.45</v>
      </c>
      <c r="J64" s="43">
        <v>255.3</v>
      </c>
      <c r="K64" s="44">
        <v>516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</v>
      </c>
      <c r="H65" s="43"/>
      <c r="I65" s="43">
        <v>11.18</v>
      </c>
      <c r="J65" s="43">
        <v>44.7</v>
      </c>
      <c r="K65" s="44">
        <v>854.01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73</v>
      </c>
      <c r="F66" s="43">
        <v>20</v>
      </c>
      <c r="G66" s="43">
        <v>2.14</v>
      </c>
      <c r="H66" s="43">
        <v>1</v>
      </c>
      <c r="I66" s="43">
        <v>10.7</v>
      </c>
      <c r="J66" s="43">
        <v>56.8</v>
      </c>
      <c r="K66" s="44">
        <v>897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>
        <v>0</v>
      </c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54</v>
      </c>
      <c r="F68" s="43">
        <v>20</v>
      </c>
      <c r="G68" s="43">
        <v>1.7</v>
      </c>
      <c r="H68" s="43">
        <v>1</v>
      </c>
      <c r="I68" s="43">
        <v>9.6999999999999993</v>
      </c>
      <c r="J68" s="43">
        <v>53.8</v>
      </c>
      <c r="K68" s="44">
        <v>1148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21.69</v>
      </c>
      <c r="H70" s="19">
        <f t="shared" ref="H70" si="31">SUM(H63:H69)</f>
        <v>31</v>
      </c>
      <c r="I70" s="19">
        <f t="shared" ref="I70" si="32">SUM(I63:I69)</f>
        <v>81.5</v>
      </c>
      <c r="J70" s="19">
        <f t="shared" ref="J70:L70" si="33">SUM(J63:J69)</f>
        <v>626.69999999999993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0.89</v>
      </c>
      <c r="H71" s="43">
        <v>5</v>
      </c>
      <c r="I71" s="43">
        <v>6.19</v>
      </c>
      <c r="J71" s="43">
        <v>69.5</v>
      </c>
      <c r="K71" s="44">
        <v>20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2.11</v>
      </c>
      <c r="H72" s="43">
        <v>5</v>
      </c>
      <c r="I72" s="43">
        <v>15.82</v>
      </c>
      <c r="J72" s="43">
        <v>110.4</v>
      </c>
      <c r="K72" s="44">
        <v>1030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78</v>
      </c>
      <c r="F73" s="43">
        <v>90</v>
      </c>
      <c r="G73" s="43">
        <v>11.93</v>
      </c>
      <c r="H73" s="43">
        <v>8</v>
      </c>
      <c r="I73" s="43">
        <v>14.3</v>
      </c>
      <c r="J73" s="43">
        <v>181.1</v>
      </c>
      <c r="K73" s="44">
        <v>1107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3.21</v>
      </c>
      <c r="H74" s="43">
        <v>7</v>
      </c>
      <c r="I74" s="43">
        <v>21.22</v>
      </c>
      <c r="J74" s="43">
        <v>157.30000000000001</v>
      </c>
      <c r="K74" s="44">
        <v>959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80</v>
      </c>
      <c r="F75" s="43">
        <v>180</v>
      </c>
      <c r="G75" s="43">
        <v>0.14000000000000001</v>
      </c>
      <c r="H75" s="43"/>
      <c r="I75" s="43">
        <v>17.149999999999999</v>
      </c>
      <c r="J75" s="43">
        <v>70.599999999999994</v>
      </c>
      <c r="K75" s="44">
        <v>917.02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15</v>
      </c>
      <c r="G76" s="43">
        <v>1.22</v>
      </c>
      <c r="H76" s="43"/>
      <c r="I76" s="43">
        <v>7.32</v>
      </c>
      <c r="J76" s="43">
        <v>36.299999999999997</v>
      </c>
      <c r="K76" s="44">
        <v>894.01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15</v>
      </c>
      <c r="G77" s="43">
        <v>1.28</v>
      </c>
      <c r="H77" s="43"/>
      <c r="I77" s="43">
        <v>6.38</v>
      </c>
      <c r="J77" s="43">
        <v>38.9</v>
      </c>
      <c r="K77" s="44">
        <v>1147</v>
      </c>
      <c r="L77" s="43"/>
    </row>
    <row r="78" spans="1:12" ht="14.4" x14ac:dyDescent="0.3">
      <c r="A78" s="23"/>
      <c r="B78" s="15"/>
      <c r="C78" s="11"/>
      <c r="D78" s="6" t="s">
        <v>27</v>
      </c>
      <c r="E78" s="42" t="s">
        <v>81</v>
      </c>
      <c r="F78" s="43">
        <v>5</v>
      </c>
      <c r="G78" s="43">
        <v>1.1499999999999999</v>
      </c>
      <c r="H78" s="43">
        <v>1</v>
      </c>
      <c r="I78" s="43">
        <v>0.04</v>
      </c>
      <c r="J78" s="43">
        <v>11.8</v>
      </c>
      <c r="K78" s="44">
        <v>1052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21.93</v>
      </c>
      <c r="H80" s="19">
        <f t="shared" ref="H80" si="35">SUM(H71:H79)</f>
        <v>26</v>
      </c>
      <c r="I80" s="19">
        <f t="shared" ref="I80" si="36">SUM(I71:I79)</f>
        <v>88.42</v>
      </c>
      <c r="J80" s="19">
        <f t="shared" ref="J80:L80" si="37">SUM(J71:J79)</f>
        <v>675.89999999999986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1225</v>
      </c>
      <c r="G81" s="32">
        <f t="shared" ref="G81" si="38">G70+G80</f>
        <v>43.620000000000005</v>
      </c>
      <c r="H81" s="32">
        <f t="shared" ref="H81" si="39">H70+H80</f>
        <v>57</v>
      </c>
      <c r="I81" s="32">
        <f t="shared" ref="I81" si="40">I70+I80</f>
        <v>169.92000000000002</v>
      </c>
      <c r="J81" s="32">
        <f t="shared" ref="J81:L81" si="41">J70+J80</f>
        <v>1302.5999999999999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90</v>
      </c>
      <c r="G82" s="40">
        <v>12</v>
      </c>
      <c r="H82" s="40">
        <v>10</v>
      </c>
      <c r="I82" s="40"/>
      <c r="J82" s="40">
        <v>256.2</v>
      </c>
      <c r="K82" s="41">
        <v>661.04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71</v>
      </c>
      <c r="F83" s="43">
        <v>150</v>
      </c>
      <c r="G83" s="43">
        <v>7.55</v>
      </c>
      <c r="H83" s="43">
        <v>10</v>
      </c>
      <c r="I83" s="43">
        <v>39.85</v>
      </c>
      <c r="J83" s="43">
        <v>240.8</v>
      </c>
      <c r="K83" s="44">
        <v>998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83</v>
      </c>
      <c r="F84" s="43">
        <v>180</v>
      </c>
      <c r="G84" s="43"/>
      <c r="H84" s="43"/>
      <c r="I84" s="43">
        <v>14.4</v>
      </c>
      <c r="J84" s="43">
        <v>57.5</v>
      </c>
      <c r="K84" s="44">
        <v>1188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2.5499999999999998</v>
      </c>
      <c r="H85" s="43">
        <v>1</v>
      </c>
      <c r="I85" s="43">
        <v>12.75</v>
      </c>
      <c r="J85" s="43">
        <v>77.7</v>
      </c>
      <c r="K85" s="44">
        <v>1147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119</v>
      </c>
      <c r="E87" s="42" t="s">
        <v>84</v>
      </c>
      <c r="F87" s="43">
        <v>50</v>
      </c>
      <c r="G87" s="43">
        <v>7.43</v>
      </c>
      <c r="H87" s="43">
        <v>10</v>
      </c>
      <c r="I87" s="43">
        <v>52.25</v>
      </c>
      <c r="J87" s="43">
        <v>407</v>
      </c>
      <c r="K87" s="44">
        <v>1141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29.53</v>
      </c>
      <c r="H89" s="19">
        <f t="shared" ref="H89" si="43">SUM(H82:H88)</f>
        <v>31</v>
      </c>
      <c r="I89" s="19">
        <f t="shared" ref="I89" si="44">SUM(I82:I88)</f>
        <v>119.25</v>
      </c>
      <c r="J89" s="19">
        <f t="shared" ref="J89:L89" si="45">SUM(J82:J88)</f>
        <v>1039.2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0.72</v>
      </c>
      <c r="H90" s="43">
        <v>8</v>
      </c>
      <c r="I90" s="43">
        <v>4.4400000000000004</v>
      </c>
      <c r="J90" s="43">
        <v>58.2</v>
      </c>
      <c r="K90" s="44">
        <v>813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2.2999999999999998</v>
      </c>
      <c r="H91" s="43">
        <v>3</v>
      </c>
      <c r="I91" s="43">
        <v>18.920000000000002</v>
      </c>
      <c r="J91" s="43">
        <v>109.3</v>
      </c>
      <c r="K91" s="44">
        <v>1033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12.09</v>
      </c>
      <c r="H92" s="43">
        <v>9</v>
      </c>
      <c r="I92" s="43">
        <v>4.6900000000000004</v>
      </c>
      <c r="J92" s="43">
        <v>149.4</v>
      </c>
      <c r="K92" s="44">
        <v>1076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3.05</v>
      </c>
      <c r="H93" s="43">
        <v>3</v>
      </c>
      <c r="I93" s="43">
        <v>25.01</v>
      </c>
      <c r="J93" s="43">
        <v>225.5</v>
      </c>
      <c r="K93" s="44">
        <v>512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87</v>
      </c>
      <c r="F94" s="43">
        <v>180</v>
      </c>
      <c r="G94" s="43">
        <v>0.61</v>
      </c>
      <c r="H94" s="43"/>
      <c r="I94" s="43">
        <v>23.07</v>
      </c>
      <c r="J94" s="43">
        <v>108.6</v>
      </c>
      <c r="K94" s="44">
        <v>705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15</v>
      </c>
      <c r="G95" s="43">
        <v>1.22</v>
      </c>
      <c r="H95" s="43"/>
      <c r="I95" s="43">
        <v>7.32</v>
      </c>
      <c r="J95" s="43">
        <v>36.299999999999997</v>
      </c>
      <c r="K95" s="44">
        <v>894.01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15</v>
      </c>
      <c r="G96" s="43">
        <v>1.28</v>
      </c>
      <c r="H96" s="43"/>
      <c r="I96" s="43">
        <v>6.38</v>
      </c>
      <c r="J96" s="43">
        <v>38.9</v>
      </c>
      <c r="K96" s="44">
        <v>1147</v>
      </c>
      <c r="L96" s="43"/>
    </row>
    <row r="97" spans="1:12" ht="14.4" x14ac:dyDescent="0.3">
      <c r="A97" s="23"/>
      <c r="B97" s="15"/>
      <c r="C97" s="11"/>
      <c r="D97" s="6" t="s">
        <v>27</v>
      </c>
      <c r="E97" s="42" t="s">
        <v>81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22.419999999999998</v>
      </c>
      <c r="H99" s="19">
        <f t="shared" ref="H99" si="47">SUM(H90:H98)</f>
        <v>24</v>
      </c>
      <c r="I99" s="19">
        <f t="shared" ref="I99" si="48">SUM(I90:I98)</f>
        <v>89.86999999999999</v>
      </c>
      <c r="J99" s="19">
        <f t="shared" ref="J99:L99" si="49">SUM(J90:J98)</f>
        <v>737.99999999999989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1215</v>
      </c>
      <c r="G100" s="32">
        <f t="shared" ref="G100" si="50">G89+G99</f>
        <v>51.95</v>
      </c>
      <c r="H100" s="32">
        <f t="shared" ref="H100" si="51">H89+H99</f>
        <v>55</v>
      </c>
      <c r="I100" s="32">
        <f t="shared" ref="I100" si="52">I89+I99</f>
        <v>209.12</v>
      </c>
      <c r="J100" s="32">
        <f t="shared" ref="J100:L100" si="53">J89+J99</f>
        <v>1777.1999999999998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6.73</v>
      </c>
      <c r="H101" s="40">
        <v>9</v>
      </c>
      <c r="I101" s="40">
        <v>28.79</v>
      </c>
      <c r="J101" s="40">
        <v>221.4</v>
      </c>
      <c r="K101" s="41">
        <v>850</v>
      </c>
      <c r="L101" s="40"/>
    </row>
    <row r="102" spans="1:12" ht="14.4" x14ac:dyDescent="0.3">
      <c r="A102" s="23"/>
      <c r="B102" s="15"/>
      <c r="C102" s="11"/>
      <c r="D102" s="6" t="s">
        <v>23</v>
      </c>
      <c r="E102" s="42" t="s">
        <v>90</v>
      </c>
      <c r="F102" s="43">
        <v>10</v>
      </c>
      <c r="G102" s="43">
        <v>0.08</v>
      </c>
      <c r="H102" s="43">
        <v>7</v>
      </c>
      <c r="I102" s="43">
        <v>0.13</v>
      </c>
      <c r="J102" s="43">
        <v>66.099999999999994</v>
      </c>
      <c r="K102" s="44">
        <v>1259.01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89</v>
      </c>
      <c r="F103" s="43">
        <v>180</v>
      </c>
      <c r="G103" s="43">
        <v>1.23</v>
      </c>
      <c r="H103" s="43">
        <v>1</v>
      </c>
      <c r="I103" s="43">
        <v>14.4</v>
      </c>
      <c r="J103" s="43">
        <v>79.2</v>
      </c>
      <c r="K103" s="44">
        <v>854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</v>
      </c>
      <c r="H104" s="43">
        <v>1</v>
      </c>
      <c r="I104" s="43">
        <v>16.66</v>
      </c>
      <c r="J104" s="43">
        <v>104.3</v>
      </c>
      <c r="K104" s="44">
        <v>693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/>
      <c r="I105" s="43">
        <v>9.8000000000000007</v>
      </c>
      <c r="J105" s="43">
        <v>47</v>
      </c>
      <c r="K105" s="44">
        <v>976.03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10.440000000000001</v>
      </c>
      <c r="H108" s="19">
        <f t="shared" si="54"/>
        <v>18</v>
      </c>
      <c r="I108" s="19">
        <f t="shared" si="54"/>
        <v>69.78</v>
      </c>
      <c r="J108" s="19">
        <f t="shared" si="54"/>
        <v>518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0.56999999999999995</v>
      </c>
      <c r="H109" s="43">
        <v>6</v>
      </c>
      <c r="I109" s="43">
        <v>4.97</v>
      </c>
      <c r="J109" s="43">
        <v>76.8</v>
      </c>
      <c r="K109" s="44">
        <v>817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2.02</v>
      </c>
      <c r="H110" s="43">
        <v>4</v>
      </c>
      <c r="I110" s="43">
        <v>12.62</v>
      </c>
      <c r="J110" s="43">
        <v>118</v>
      </c>
      <c r="K110" s="44">
        <v>1016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12.61</v>
      </c>
      <c r="H111" s="43">
        <v>9</v>
      </c>
      <c r="I111" s="43">
        <v>8.8800000000000008</v>
      </c>
      <c r="J111" s="43">
        <v>152.9</v>
      </c>
      <c r="K111" s="44">
        <v>1027.1199999999999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6.47</v>
      </c>
      <c r="H112" s="43">
        <v>3</v>
      </c>
      <c r="I112" s="43">
        <v>38.71</v>
      </c>
      <c r="J112" s="43">
        <v>212.7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87</v>
      </c>
      <c r="F113" s="43">
        <v>180</v>
      </c>
      <c r="G113" s="43">
        <v>0.61</v>
      </c>
      <c r="H113" s="43"/>
      <c r="I113" s="43">
        <v>23.07</v>
      </c>
      <c r="J113" s="43">
        <v>108.6</v>
      </c>
      <c r="K113" s="44">
        <v>705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1.7</v>
      </c>
      <c r="H114" s="43">
        <v>1</v>
      </c>
      <c r="I114" s="43">
        <v>8.5</v>
      </c>
      <c r="J114" s="43">
        <v>51.8</v>
      </c>
      <c r="K114" s="44">
        <v>1147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93</v>
      </c>
      <c r="F115" s="43">
        <v>15</v>
      </c>
      <c r="G115" s="43">
        <v>1.94</v>
      </c>
      <c r="H115" s="43"/>
      <c r="I115" s="43">
        <v>11.71</v>
      </c>
      <c r="J115" s="43">
        <v>60</v>
      </c>
      <c r="K115" s="44">
        <v>943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25.919999999999998</v>
      </c>
      <c r="H118" s="19">
        <f t="shared" si="56"/>
        <v>23</v>
      </c>
      <c r="I118" s="19">
        <f t="shared" si="56"/>
        <v>108.46000000000001</v>
      </c>
      <c r="J118" s="19">
        <f t="shared" si="56"/>
        <v>780.80000000000007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1245</v>
      </c>
      <c r="G119" s="32">
        <f t="shared" ref="G119" si="58">G108+G118</f>
        <v>36.36</v>
      </c>
      <c r="H119" s="32">
        <f t="shared" ref="H119" si="59">H108+H118</f>
        <v>41</v>
      </c>
      <c r="I119" s="32">
        <f t="shared" ref="I119" si="60">I108+I118</f>
        <v>178.24</v>
      </c>
      <c r="J119" s="32">
        <f t="shared" ref="J119:L119" si="61">J108+J118</f>
        <v>1298.8000000000002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90</v>
      </c>
      <c r="G120" s="40">
        <v>16.62</v>
      </c>
      <c r="H120" s="40">
        <v>4</v>
      </c>
      <c r="I120" s="40">
        <v>6.97</v>
      </c>
      <c r="J120" s="40">
        <v>132.4</v>
      </c>
      <c r="K120" s="41">
        <v>1069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96</v>
      </c>
      <c r="F121" s="43">
        <v>150</v>
      </c>
      <c r="G121" s="43">
        <v>3.31</v>
      </c>
      <c r="H121" s="43">
        <v>8</v>
      </c>
      <c r="I121" s="43">
        <v>27.17</v>
      </c>
      <c r="J121" s="43">
        <v>210</v>
      </c>
      <c r="K121" s="44">
        <v>995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0.1</v>
      </c>
      <c r="H122" s="43"/>
      <c r="I122" s="43">
        <v>16</v>
      </c>
      <c r="J122" s="43">
        <v>60.2</v>
      </c>
      <c r="K122" s="44">
        <v>971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1.7</v>
      </c>
      <c r="H123" s="43">
        <v>1</v>
      </c>
      <c r="I123" s="43">
        <v>8.5</v>
      </c>
      <c r="J123" s="43">
        <v>51.8</v>
      </c>
      <c r="K123" s="44">
        <v>1147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51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94</v>
      </c>
      <c r="F125" s="43">
        <v>50</v>
      </c>
      <c r="G125" s="43">
        <v>5.67</v>
      </c>
      <c r="H125" s="43">
        <v>3</v>
      </c>
      <c r="I125" s="43">
        <v>8</v>
      </c>
      <c r="J125" s="43">
        <v>67.400000000000006</v>
      </c>
      <c r="K125" s="44">
        <v>604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27.4</v>
      </c>
      <c r="H127" s="19">
        <f t="shared" si="62"/>
        <v>16</v>
      </c>
      <c r="I127" s="19">
        <f t="shared" si="62"/>
        <v>66.64</v>
      </c>
      <c r="J127" s="19">
        <f t="shared" si="62"/>
        <v>521.79999999999995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0.82</v>
      </c>
      <c r="H128" s="43">
        <v>5</v>
      </c>
      <c r="I128" s="43">
        <v>5.54</v>
      </c>
      <c r="J128" s="43">
        <v>66.7</v>
      </c>
      <c r="K128" s="44">
        <v>520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6.17</v>
      </c>
      <c r="H129" s="43">
        <v>2</v>
      </c>
      <c r="I129" s="43">
        <v>18.100000000000001</v>
      </c>
      <c r="J129" s="43">
        <v>108.3</v>
      </c>
      <c r="K129" s="44">
        <v>1049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100</v>
      </c>
      <c r="F130" s="43">
        <v>240</v>
      </c>
      <c r="G130" s="43">
        <v>14.58</v>
      </c>
      <c r="H130" s="43">
        <v>33</v>
      </c>
      <c r="I130" s="43">
        <v>29.76</v>
      </c>
      <c r="J130" s="43">
        <v>478</v>
      </c>
      <c r="K130" s="44">
        <v>1025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0.32</v>
      </c>
      <c r="H132" s="43"/>
      <c r="I132" s="43">
        <v>21.92</v>
      </c>
      <c r="J132" s="43">
        <v>91.5</v>
      </c>
      <c r="K132" s="44">
        <v>928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93</v>
      </c>
      <c r="F133" s="43">
        <v>15</v>
      </c>
      <c r="G133" s="43">
        <v>1.94</v>
      </c>
      <c r="H133" s="43"/>
      <c r="I133" s="43">
        <v>11.71</v>
      </c>
      <c r="J133" s="43">
        <v>60</v>
      </c>
      <c r="K133" s="44">
        <v>943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25</v>
      </c>
      <c r="G134" s="43">
        <v>2.13</v>
      </c>
      <c r="H134" s="43">
        <v>1</v>
      </c>
      <c r="I134" s="43">
        <v>10.63</v>
      </c>
      <c r="J134" s="43">
        <v>64.8</v>
      </c>
      <c r="K134" s="44">
        <v>1147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25.96</v>
      </c>
      <c r="H137" s="19">
        <f t="shared" si="64"/>
        <v>41</v>
      </c>
      <c r="I137" s="19">
        <f t="shared" si="64"/>
        <v>97.66</v>
      </c>
      <c r="J137" s="19">
        <f t="shared" si="64"/>
        <v>869.3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1230</v>
      </c>
      <c r="G138" s="32">
        <f t="shared" ref="G138" si="66">G127+G137</f>
        <v>53.36</v>
      </c>
      <c r="H138" s="32">
        <f t="shared" ref="H138" si="67">H127+H137</f>
        <v>57</v>
      </c>
      <c r="I138" s="32">
        <f t="shared" ref="I138" si="68">I127+I137</f>
        <v>164.3</v>
      </c>
      <c r="J138" s="32">
        <f t="shared" ref="J138:L138" si="69">J127+J137</f>
        <v>1391.1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150</v>
      </c>
      <c r="G139" s="40">
        <v>11.09</v>
      </c>
      <c r="H139" s="40">
        <v>10</v>
      </c>
      <c r="I139" s="40">
        <v>12.77</v>
      </c>
      <c r="J139" s="40">
        <v>220.3</v>
      </c>
      <c r="K139" s="41">
        <v>972</v>
      </c>
      <c r="L139" s="40"/>
    </row>
    <row r="140" spans="1:12" ht="14.4" x14ac:dyDescent="0.3">
      <c r="A140" s="23"/>
      <c r="B140" s="15"/>
      <c r="C140" s="11"/>
      <c r="D140" s="6" t="s">
        <v>23</v>
      </c>
      <c r="E140" s="42" t="s">
        <v>103</v>
      </c>
      <c r="F140" s="43">
        <v>15</v>
      </c>
      <c r="G140" s="43">
        <v>4.04</v>
      </c>
      <c r="H140" s="43">
        <v>4</v>
      </c>
      <c r="I140" s="43"/>
      <c r="J140" s="43">
        <v>54.5</v>
      </c>
      <c r="K140" s="44">
        <v>97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10.97</v>
      </c>
      <c r="J141" s="43">
        <v>59.9</v>
      </c>
      <c r="K141" s="44">
        <v>828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2</v>
      </c>
      <c r="H142" s="43">
        <v>1</v>
      </c>
      <c r="I142" s="43">
        <v>16.66</v>
      </c>
      <c r="J142" s="43">
        <v>104.3</v>
      </c>
      <c r="K142" s="44">
        <v>693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102</v>
      </c>
      <c r="F144" s="43">
        <v>100</v>
      </c>
      <c r="G144" s="43">
        <v>0.93</v>
      </c>
      <c r="H144" s="43">
        <v>6</v>
      </c>
      <c r="I144" s="43">
        <v>14.44</v>
      </c>
      <c r="J144" s="43">
        <v>79.7</v>
      </c>
      <c r="K144" s="44">
        <v>814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18.059999999999999</v>
      </c>
      <c r="H146" s="19">
        <f t="shared" si="70"/>
        <v>21</v>
      </c>
      <c r="I146" s="19">
        <f t="shared" si="70"/>
        <v>54.84</v>
      </c>
      <c r="J146" s="19">
        <f t="shared" si="70"/>
        <v>518.70000000000005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0.72</v>
      </c>
      <c r="H147" s="43">
        <v>8</v>
      </c>
      <c r="I147" s="43">
        <v>4.4400000000000004</v>
      </c>
      <c r="J147" s="43">
        <v>58.2</v>
      </c>
      <c r="K147" s="44">
        <v>813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3.03</v>
      </c>
      <c r="H148" s="43">
        <v>6</v>
      </c>
      <c r="I148" s="43">
        <v>13.87</v>
      </c>
      <c r="J148" s="43">
        <v>118</v>
      </c>
      <c r="K148" s="44">
        <v>1021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105</v>
      </c>
      <c r="F149" s="43">
        <v>100</v>
      </c>
      <c r="G149" s="43">
        <v>13.33</v>
      </c>
      <c r="H149" s="43">
        <v>11</v>
      </c>
      <c r="I149" s="43">
        <v>8</v>
      </c>
      <c r="J149" s="43">
        <v>180</v>
      </c>
      <c r="K149" s="44">
        <v>1027.1600000000001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7.55</v>
      </c>
      <c r="H150" s="43">
        <v>10</v>
      </c>
      <c r="I150" s="43">
        <v>39.85</v>
      </c>
      <c r="J150" s="43">
        <v>240.8</v>
      </c>
      <c r="K150" s="44">
        <v>998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62</v>
      </c>
      <c r="F151" s="43">
        <v>180</v>
      </c>
      <c r="G151" s="43">
        <v>0.11</v>
      </c>
      <c r="H151" s="43"/>
      <c r="I151" s="43">
        <v>13.36</v>
      </c>
      <c r="J151" s="43">
        <v>55</v>
      </c>
      <c r="K151" s="44">
        <v>930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73</v>
      </c>
      <c r="F152" s="43">
        <v>15</v>
      </c>
      <c r="G152" s="43">
        <v>1.61</v>
      </c>
      <c r="H152" s="43">
        <v>1</v>
      </c>
      <c r="I152" s="43">
        <v>8.0299999999999994</v>
      </c>
      <c r="J152" s="43">
        <v>42.6</v>
      </c>
      <c r="K152" s="44">
        <v>897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15</v>
      </c>
      <c r="G153" s="43">
        <v>1.28</v>
      </c>
      <c r="H153" s="43"/>
      <c r="I153" s="43">
        <v>6.38</v>
      </c>
      <c r="J153" s="43">
        <v>38.9</v>
      </c>
      <c r="K153" s="44">
        <v>1147</v>
      </c>
      <c r="L153" s="43"/>
    </row>
    <row r="154" spans="1:12" ht="14.4" x14ac:dyDescent="0.3">
      <c r="A154" s="23"/>
      <c r="B154" s="15"/>
      <c r="C154" s="11"/>
      <c r="D154" s="6" t="s">
        <v>27</v>
      </c>
      <c r="E154" s="42" t="s">
        <v>81</v>
      </c>
      <c r="F154" s="43">
        <v>5</v>
      </c>
      <c r="G154" s="43">
        <v>1.1499999999999999</v>
      </c>
      <c r="H154" s="43">
        <v>1</v>
      </c>
      <c r="I154" s="43">
        <v>0.04</v>
      </c>
      <c r="J154" s="43">
        <v>11.8</v>
      </c>
      <c r="K154" s="44">
        <v>1052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28.779999999999998</v>
      </c>
      <c r="H156" s="19">
        <f t="shared" si="72"/>
        <v>37</v>
      </c>
      <c r="I156" s="19">
        <f t="shared" si="72"/>
        <v>93.97</v>
      </c>
      <c r="J156" s="19">
        <f t="shared" si="72"/>
        <v>745.3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1230</v>
      </c>
      <c r="G157" s="32">
        <f t="shared" ref="G157" si="74">G146+G156</f>
        <v>46.839999999999996</v>
      </c>
      <c r="H157" s="32">
        <f t="shared" ref="H157" si="75">H146+H156</f>
        <v>58</v>
      </c>
      <c r="I157" s="32">
        <f t="shared" ref="I157" si="76">I146+I156</f>
        <v>148.81</v>
      </c>
      <c r="J157" s="32">
        <f t="shared" ref="J157:L157" si="77">J146+J156</f>
        <v>1264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90</v>
      </c>
      <c r="G158" s="40">
        <v>7.42</v>
      </c>
      <c r="H158" s="40">
        <v>9</v>
      </c>
      <c r="I158" s="40">
        <v>7.35</v>
      </c>
      <c r="J158" s="40">
        <v>141.69999999999999</v>
      </c>
      <c r="K158" s="41">
        <v>967.05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107</v>
      </c>
      <c r="F159" s="43">
        <v>30</v>
      </c>
      <c r="G159" s="43">
        <v>0.21</v>
      </c>
      <c r="H159" s="43">
        <v>2</v>
      </c>
      <c r="I159" s="43">
        <v>2.25</v>
      </c>
      <c r="J159" s="43">
        <v>23.6</v>
      </c>
      <c r="K159" s="44">
        <v>901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0.05</v>
      </c>
      <c r="H160" s="43"/>
      <c r="I160" s="43">
        <v>13.65</v>
      </c>
      <c r="J160" s="43">
        <v>53.9</v>
      </c>
      <c r="K160" s="44">
        <v>686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15</v>
      </c>
      <c r="G161" s="43">
        <v>1.22</v>
      </c>
      <c r="H161" s="43"/>
      <c r="I161" s="43">
        <v>7.32</v>
      </c>
      <c r="J161" s="43">
        <v>36.299999999999997</v>
      </c>
      <c r="K161" s="44">
        <v>894.01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108</v>
      </c>
      <c r="F162" s="43">
        <v>50</v>
      </c>
      <c r="G162" s="43">
        <v>5.08</v>
      </c>
      <c r="H162" s="43">
        <v>5</v>
      </c>
      <c r="I162" s="43">
        <v>0.28000000000000003</v>
      </c>
      <c r="J162" s="43">
        <v>62.8</v>
      </c>
      <c r="K162" s="44">
        <v>349.01</v>
      </c>
      <c r="L162" s="43"/>
    </row>
    <row r="163" spans="1:12" ht="14.4" x14ac:dyDescent="0.3">
      <c r="A163" s="23"/>
      <c r="B163" s="15"/>
      <c r="C163" s="11"/>
      <c r="D163" s="6" t="s">
        <v>21</v>
      </c>
      <c r="E163" s="42" t="s">
        <v>61</v>
      </c>
      <c r="F163" s="43">
        <v>150</v>
      </c>
      <c r="G163" s="43">
        <v>6.47</v>
      </c>
      <c r="H163" s="43">
        <v>3</v>
      </c>
      <c r="I163" s="43">
        <v>38.71</v>
      </c>
      <c r="J163" s="43">
        <v>212.7</v>
      </c>
      <c r="K163" s="44">
        <v>516</v>
      </c>
      <c r="L163" s="43"/>
    </row>
    <row r="164" spans="1:12" ht="14.4" x14ac:dyDescent="0.3">
      <c r="A164" s="23"/>
      <c r="B164" s="15"/>
      <c r="C164" s="11"/>
      <c r="D164" s="6" t="s">
        <v>23</v>
      </c>
      <c r="E164" s="42" t="s">
        <v>54</v>
      </c>
      <c r="F164" s="43">
        <v>15</v>
      </c>
      <c r="G164" s="43">
        <v>1.28</v>
      </c>
      <c r="H164" s="43"/>
      <c r="I164" s="43">
        <v>7.28</v>
      </c>
      <c r="J164" s="43">
        <v>40.4</v>
      </c>
      <c r="K164" s="44">
        <v>1148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21.73</v>
      </c>
      <c r="H165" s="19">
        <f t="shared" si="78"/>
        <v>19</v>
      </c>
      <c r="I165" s="19">
        <f t="shared" si="78"/>
        <v>76.84</v>
      </c>
      <c r="J165" s="19">
        <f t="shared" si="78"/>
        <v>571.4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60</v>
      </c>
      <c r="G166" s="43">
        <v>0.52</v>
      </c>
      <c r="H166" s="43">
        <v>3</v>
      </c>
      <c r="I166" s="43">
        <v>1.57</v>
      </c>
      <c r="J166" s="43">
        <v>37</v>
      </c>
      <c r="K166" s="44">
        <v>1005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110</v>
      </c>
      <c r="F167" s="43">
        <v>200</v>
      </c>
      <c r="G167" s="43">
        <v>3.35</v>
      </c>
      <c r="H167" s="43">
        <v>3</v>
      </c>
      <c r="I167" s="43">
        <v>16.54</v>
      </c>
      <c r="J167" s="43">
        <v>110.7</v>
      </c>
      <c r="K167" s="44">
        <v>1152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11.93</v>
      </c>
      <c r="H168" s="43">
        <v>7</v>
      </c>
      <c r="I168" s="43">
        <v>3.65</v>
      </c>
      <c r="J168" s="43">
        <v>151.9</v>
      </c>
      <c r="K168" s="44">
        <v>1070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3.05</v>
      </c>
      <c r="H169" s="43">
        <v>3</v>
      </c>
      <c r="I169" s="43">
        <v>25.01</v>
      </c>
      <c r="J169" s="43">
        <v>225.5</v>
      </c>
      <c r="K169" s="44">
        <v>512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112</v>
      </c>
      <c r="F170" s="43">
        <v>180</v>
      </c>
      <c r="G170" s="43">
        <v>0.14000000000000001</v>
      </c>
      <c r="H170" s="43"/>
      <c r="I170" s="43">
        <v>21.49</v>
      </c>
      <c r="J170" s="43">
        <v>89.2</v>
      </c>
      <c r="K170" s="44">
        <v>912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15</v>
      </c>
      <c r="G171" s="43">
        <v>1.22</v>
      </c>
      <c r="H171" s="43"/>
      <c r="I171" s="43">
        <v>7.32</v>
      </c>
      <c r="J171" s="43">
        <v>36.299999999999997</v>
      </c>
      <c r="K171" s="44">
        <v>894.01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15</v>
      </c>
      <c r="G172" s="43">
        <v>1.28</v>
      </c>
      <c r="H172" s="43"/>
      <c r="I172" s="43">
        <v>6.38</v>
      </c>
      <c r="J172" s="43">
        <v>38.9</v>
      </c>
      <c r="K172" s="44">
        <v>1147</v>
      </c>
      <c r="L172" s="43"/>
    </row>
    <row r="173" spans="1:12" ht="14.4" x14ac:dyDescent="0.3">
      <c r="A173" s="23"/>
      <c r="B173" s="15"/>
      <c r="C173" s="11"/>
      <c r="D173" s="6" t="s">
        <v>27</v>
      </c>
      <c r="E173" s="42" t="s">
        <v>81</v>
      </c>
      <c r="F173" s="43">
        <v>5</v>
      </c>
      <c r="G173" s="43">
        <v>1.1499999999999999</v>
      </c>
      <c r="H173" s="43">
        <v>1</v>
      </c>
      <c r="I173" s="43">
        <v>0.04</v>
      </c>
      <c r="J173" s="43">
        <v>11.8</v>
      </c>
      <c r="K173" s="44">
        <v>1052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22.64</v>
      </c>
      <c r="H175" s="19">
        <f t="shared" si="80"/>
        <v>17</v>
      </c>
      <c r="I175" s="19">
        <f t="shared" si="80"/>
        <v>81.999999999999986</v>
      </c>
      <c r="J175" s="19">
        <f t="shared" si="80"/>
        <v>701.3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1255</v>
      </c>
      <c r="G176" s="32">
        <f t="shared" ref="G176" si="82">G165+G175</f>
        <v>44.370000000000005</v>
      </c>
      <c r="H176" s="32">
        <f t="shared" ref="H176" si="83">H165+H175</f>
        <v>36</v>
      </c>
      <c r="I176" s="32">
        <f t="shared" ref="I176" si="84">I165+I175</f>
        <v>158.83999999999997</v>
      </c>
      <c r="J176" s="32">
        <f t="shared" ref="J176:L176" si="85">J165+J175</f>
        <v>1272.6999999999998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150</v>
      </c>
      <c r="G177" s="40">
        <v>12.47</v>
      </c>
      <c r="H177" s="40">
        <v>9</v>
      </c>
      <c r="I177" s="40">
        <v>14.94</v>
      </c>
      <c r="J177" s="40">
        <v>205.5</v>
      </c>
      <c r="K177" s="41">
        <v>1073</v>
      </c>
      <c r="L177" s="40"/>
    </row>
    <row r="178" spans="1:12" ht="14.4" x14ac:dyDescent="0.3">
      <c r="A178" s="23"/>
      <c r="B178" s="15"/>
      <c r="C178" s="11"/>
      <c r="D178" s="6" t="s">
        <v>21</v>
      </c>
      <c r="E178" s="42" t="s">
        <v>114</v>
      </c>
      <c r="F178" s="43">
        <v>40</v>
      </c>
      <c r="G178" s="43">
        <v>0.04</v>
      </c>
      <c r="H178" s="43"/>
      <c r="I178" s="43">
        <v>6.56</v>
      </c>
      <c r="J178" s="43">
        <v>27.1</v>
      </c>
      <c r="K178" s="44">
        <v>1142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/>
      <c r="H179" s="43"/>
      <c r="I179" s="43">
        <v>10.97</v>
      </c>
      <c r="J179" s="43">
        <v>59.9</v>
      </c>
      <c r="K179" s="44">
        <v>828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66</v>
      </c>
      <c r="F180" s="43">
        <v>40</v>
      </c>
      <c r="G180" s="43">
        <v>2</v>
      </c>
      <c r="H180" s="43">
        <v>1</v>
      </c>
      <c r="I180" s="43">
        <v>16.66</v>
      </c>
      <c r="J180" s="43">
        <v>104.3</v>
      </c>
      <c r="K180" s="44">
        <v>693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90</v>
      </c>
      <c r="F182" s="43">
        <v>10</v>
      </c>
      <c r="G182" s="43">
        <v>0.08</v>
      </c>
      <c r="H182" s="43">
        <v>7</v>
      </c>
      <c r="I182" s="43">
        <v>0.13</v>
      </c>
      <c r="J182" s="43">
        <v>66.099999999999994</v>
      </c>
      <c r="K182" s="44">
        <v>1259.01</v>
      </c>
      <c r="L182" s="43"/>
    </row>
    <row r="183" spans="1:12" ht="14.4" x14ac:dyDescent="0.3">
      <c r="A183" s="23"/>
      <c r="B183" s="15"/>
      <c r="C183" s="11"/>
      <c r="D183" s="6" t="s">
        <v>119</v>
      </c>
      <c r="E183" s="42" t="s">
        <v>84</v>
      </c>
      <c r="F183" s="43">
        <v>60</v>
      </c>
      <c r="G183" s="43">
        <v>8.91</v>
      </c>
      <c r="H183" s="43">
        <v>12</v>
      </c>
      <c r="I183" s="43">
        <v>62.7</v>
      </c>
      <c r="J183" s="43">
        <v>488.4</v>
      </c>
      <c r="K183" s="44">
        <v>1141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23.5</v>
      </c>
      <c r="H184" s="19">
        <f t="shared" si="86"/>
        <v>29</v>
      </c>
      <c r="I184" s="19">
        <f t="shared" si="86"/>
        <v>111.96000000000001</v>
      </c>
      <c r="J184" s="19">
        <f t="shared" si="86"/>
        <v>951.3</v>
      </c>
      <c r="K184" s="25"/>
      <c r="L184" s="19">
        <f t="shared" ref="L184" si="87">SUM(L177:L183)</f>
        <v>0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0.59</v>
      </c>
      <c r="H185" s="43">
        <v>6</v>
      </c>
      <c r="I185" s="43">
        <v>18.25</v>
      </c>
      <c r="J185" s="43">
        <v>54.8</v>
      </c>
      <c r="K185" s="44">
        <v>809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1.52</v>
      </c>
      <c r="H186" s="43">
        <v>4</v>
      </c>
      <c r="I186" s="43">
        <v>7.36</v>
      </c>
      <c r="J186" s="43">
        <v>109.7</v>
      </c>
      <c r="K186" s="44">
        <v>124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117</v>
      </c>
      <c r="F187" s="43">
        <v>90</v>
      </c>
      <c r="G187" s="43">
        <v>10.85</v>
      </c>
      <c r="H187" s="43">
        <v>21</v>
      </c>
      <c r="I187" s="43">
        <v>7.19</v>
      </c>
      <c r="J187" s="43">
        <v>262.3</v>
      </c>
      <c r="K187" s="44">
        <v>1062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96</v>
      </c>
      <c r="F188" s="43">
        <v>150</v>
      </c>
      <c r="G188" s="43">
        <v>3.31</v>
      </c>
      <c r="H188" s="43">
        <v>8</v>
      </c>
      <c r="I188" s="43">
        <v>27.17</v>
      </c>
      <c r="J188" s="43">
        <v>210</v>
      </c>
      <c r="K188" s="44">
        <v>995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180</v>
      </c>
      <c r="G189" s="43">
        <v>0.11</v>
      </c>
      <c r="H189" s="43"/>
      <c r="I189" s="43">
        <v>13.36</v>
      </c>
      <c r="J189" s="43">
        <v>55</v>
      </c>
      <c r="K189" s="44">
        <v>930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15</v>
      </c>
      <c r="G190" s="43">
        <v>1.22</v>
      </c>
      <c r="H190" s="43"/>
      <c r="I190" s="43">
        <v>7.32</v>
      </c>
      <c r="J190" s="43">
        <v>36.299999999999997</v>
      </c>
      <c r="K190" s="44">
        <v>894.01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15</v>
      </c>
      <c r="G191" s="43">
        <v>1.28</v>
      </c>
      <c r="H191" s="43"/>
      <c r="I191" s="43">
        <v>6.38</v>
      </c>
      <c r="J191" s="43">
        <v>38.9</v>
      </c>
      <c r="K191" s="44">
        <v>1147</v>
      </c>
      <c r="L191" s="43"/>
    </row>
    <row r="192" spans="1:12" ht="14.4" x14ac:dyDescent="0.3">
      <c r="A192" s="23"/>
      <c r="B192" s="15"/>
      <c r="C192" s="11"/>
      <c r="D192" s="6" t="s">
        <v>27</v>
      </c>
      <c r="E192" s="42" t="s">
        <v>81</v>
      </c>
      <c r="F192" s="43">
        <v>5</v>
      </c>
      <c r="G192" s="43">
        <v>1.1499999999999999</v>
      </c>
      <c r="H192" s="43">
        <v>1</v>
      </c>
      <c r="I192" s="43">
        <v>0.04</v>
      </c>
      <c r="J192" s="43">
        <v>11.8</v>
      </c>
      <c r="K192" s="44">
        <v>1052</v>
      </c>
      <c r="L192" s="43"/>
    </row>
    <row r="193" spans="1:12" ht="14.4" x14ac:dyDescent="0.3">
      <c r="A193" s="23"/>
      <c r="B193" s="15"/>
      <c r="C193" s="11"/>
      <c r="D193" s="6" t="s">
        <v>28</v>
      </c>
      <c r="E193" s="42" t="s">
        <v>118</v>
      </c>
      <c r="F193" s="43">
        <v>30</v>
      </c>
      <c r="G193" s="43">
        <v>0.18</v>
      </c>
      <c r="H193" s="43">
        <v>1</v>
      </c>
      <c r="I193" s="43">
        <v>1.73</v>
      </c>
      <c r="J193" s="43">
        <v>16.7</v>
      </c>
      <c r="K193" s="44">
        <v>1126</v>
      </c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20.209999999999997</v>
      </c>
      <c r="H194" s="19">
        <f t="shared" si="88"/>
        <v>41</v>
      </c>
      <c r="I194" s="19">
        <f t="shared" si="88"/>
        <v>88.800000000000011</v>
      </c>
      <c r="J194" s="19">
        <f t="shared" si="88"/>
        <v>795.49999999999989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1245</v>
      </c>
      <c r="G195" s="32">
        <f t="shared" ref="G195" si="90">G184+G194</f>
        <v>43.709999999999994</v>
      </c>
      <c r="H195" s="32">
        <f t="shared" ref="H195" si="91">H184+H194</f>
        <v>70</v>
      </c>
      <c r="I195" s="32">
        <f t="shared" ref="I195" si="92">I184+I194</f>
        <v>200.76000000000002</v>
      </c>
      <c r="J195" s="32">
        <f t="shared" ref="J195:L195" si="93">J184+J194</f>
        <v>1746.7999999999997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46.027000000000001</v>
      </c>
      <c r="H196" s="34">
        <f t="shared" si="94"/>
        <v>51.8</v>
      </c>
      <c r="I196" s="34">
        <f t="shared" si="94"/>
        <v>178.34599999999998</v>
      </c>
      <c r="J196" s="34">
        <f t="shared" si="94"/>
        <v>1425.8200000000002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2025-04-15T08:02:25Z</dcterms:modified>
</cp:coreProperties>
</file>